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ursussen\Excel\Excel Digi-Taal oefenmateriaal\"/>
    </mc:Choice>
  </mc:AlternateContent>
  <xr:revisionPtr revIDLastSave="0" documentId="13_ncr:1_{19468BE7-8F02-4E31-A389-520C14CF095B}" xr6:coauthVersionLast="47" xr6:coauthVersionMax="47" xr10:uidLastSave="{00000000-0000-0000-0000-000000000000}"/>
  <bookViews>
    <workbookView xWindow="-108" yWindow="-108" windowWidth="23256" windowHeight="12720" tabRatio="1000" xr2:uid="{15625E75-33CA-463D-AE21-6F25620B2E24}"/>
  </bookViews>
  <sheets>
    <sheet name="TV" sheetId="16" r:id="rId1"/>
    <sheet name="Overnachtingen" sheetId="9" r:id="rId2"/>
    <sheet name="DancePassion" sheetId="10" r:id="rId3"/>
    <sheet name="DancePassion_Omzet" sheetId="11" r:id="rId4"/>
    <sheet name="Punten" sheetId="12" r:id="rId5"/>
    <sheet name="autohuur" sheetId="15" r:id="rId6"/>
    <sheet name="Cambio" sheetId="13" r:id="rId7"/>
    <sheet name="Bestelbon Wijnactie" sheetId="14" r:id="rId8"/>
    <sheet name="4045_Tickets" sheetId="6" r:id="rId9"/>
    <sheet name="4045_Speellijst" sheetId="7" r:id="rId10"/>
    <sheet name="VDAB_Horeca-Handel-Verkoop" sheetId="8" r:id="rId11"/>
    <sheet name="FACTUUR" sheetId="5" r:id="rId12"/>
  </sheets>
  <externalReferences>
    <externalReference r:id="rId13"/>
  </externalReferences>
  <definedNames>
    <definedName name="_xlnm.Print_Area" localSheetId="11">FACTUUR!$H$1:$R$60</definedName>
    <definedName name="klanten">[1]Bibliotheek!$M$2:$S$210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3" i="12" l="1"/>
  <c r="E23" i="12"/>
  <c r="D23" i="12"/>
  <c r="C23" i="12"/>
  <c r="K12" i="6" l="1"/>
  <c r="J12" i="6"/>
  <c r="I12" i="6"/>
  <c r="H12" i="6"/>
  <c r="K11" i="6"/>
  <c r="J11" i="6"/>
  <c r="I11" i="6"/>
  <c r="H11" i="6"/>
  <c r="I55" i="5" l="1"/>
  <c r="H52" i="5"/>
</calcChain>
</file>

<file path=xl/sharedStrings.xml><?xml version="1.0" encoding="utf-8"?>
<sst xmlns="http://schemas.openxmlformats.org/spreadsheetml/2006/main" count="578" uniqueCount="187">
  <si>
    <t>Buitenlandse overnachtingen naar herkomstland</t>
  </si>
  <si>
    <t>Nederland</t>
  </si>
  <si>
    <t>Duitsland</t>
  </si>
  <si>
    <t>Verenigd Koninkrijk</t>
  </si>
  <si>
    <t>Frankrijk</t>
  </si>
  <si>
    <t>V.S. Amerika</t>
  </si>
  <si>
    <t>Spanje</t>
  </si>
  <si>
    <t>Italië</t>
  </si>
  <si>
    <t>Luxemburg</t>
  </si>
  <si>
    <t>Slovakije</t>
  </si>
  <si>
    <t>Noorwegen</t>
  </si>
  <si>
    <t>Zwitserland</t>
  </si>
  <si>
    <t>Zweden</t>
  </si>
  <si>
    <t>Denemarken</t>
  </si>
  <si>
    <t>Oostenrijk</t>
  </si>
  <si>
    <t>Future markets **</t>
  </si>
  <si>
    <t>Overig buitenland</t>
  </si>
  <si>
    <t>Factuurontwerp</t>
  </si>
  <si>
    <t>Sock-Up</t>
  </si>
  <si>
    <t>sockupmini@gmail.com</t>
  </si>
  <si>
    <t>Zilverstraat 26, 8000 Brugge</t>
  </si>
  <si>
    <t>www.sockup.be</t>
  </si>
  <si>
    <t>Tel. +32 491 20 30 40</t>
  </si>
  <si>
    <t>miniondernemersnummer: MXXXX</t>
  </si>
  <si>
    <t>IBAN: BE12 3456 7890 1234</t>
  </si>
  <si>
    <t>ArtID</t>
  </si>
  <si>
    <t>Aantal</t>
  </si>
  <si>
    <t>KlantID</t>
  </si>
  <si>
    <t>KlantNaam1</t>
  </si>
  <si>
    <t>KlantNaam2</t>
  </si>
  <si>
    <t>Facturatieadres</t>
  </si>
  <si>
    <t>Leveringsadres</t>
  </si>
  <si>
    <t>KlantAdres</t>
  </si>
  <si>
    <t>KlantPostcode</t>
  </si>
  <si>
    <t>KlantGemeente</t>
  </si>
  <si>
    <t>KlantBTW</t>
  </si>
  <si>
    <t>LeveringsNaam1</t>
  </si>
  <si>
    <t>LeveringsNaam2</t>
  </si>
  <si>
    <t>Btwnr. klant</t>
  </si>
  <si>
    <t>Uw ref.</t>
  </si>
  <si>
    <t>Te vermelden</t>
  </si>
  <si>
    <t>Klantnummer</t>
  </si>
  <si>
    <t>Datum</t>
  </si>
  <si>
    <t>Factuurnummer</t>
  </si>
  <si>
    <t>bij betaling  &gt;&gt; &gt;&gt;</t>
  </si>
  <si>
    <t>LeveringsPostcode</t>
  </si>
  <si>
    <t>LeveringsGemeente</t>
  </si>
  <si>
    <t>Artikelnummer</t>
  </si>
  <si>
    <t>Omschrijving</t>
  </si>
  <si>
    <t>Stukprijs</t>
  </si>
  <si>
    <t>Totaal</t>
  </si>
  <si>
    <t>Btwcode</t>
  </si>
  <si>
    <t>Factuurnr.</t>
  </si>
  <si>
    <t>Commentaar</t>
  </si>
  <si>
    <t>Factuurdatum</t>
  </si>
  <si>
    <t>Vervaldatum</t>
  </si>
  <si>
    <t>Referte</t>
  </si>
  <si>
    <t>Handelskorting</t>
  </si>
  <si>
    <t>Financiële korting</t>
  </si>
  <si>
    <t>Transportkosten</t>
  </si>
  <si>
    <t>Ontgrendelen met sjz</t>
  </si>
  <si>
    <t>BTW 6 %</t>
  </si>
  <si>
    <t>BTW 21 %</t>
  </si>
  <si>
    <t>EUR</t>
  </si>
  <si>
    <t>MvH</t>
  </si>
  <si>
    <t>BTW</t>
  </si>
  <si>
    <t>Vervaldag</t>
  </si>
  <si>
    <t>Totaal te betalen</t>
  </si>
  <si>
    <t>Graag bovenstaand bedrag op rekening BE12 3456 7890 1234 van Sock-Up overmaken met vermelding van</t>
  </si>
  <si>
    <t>Alexis Pannier</t>
  </si>
  <si>
    <t>Verkocht</t>
  </si>
  <si>
    <t>Luxe</t>
  </si>
  <si>
    <t>Cat. 1</t>
  </si>
  <si>
    <t>Cat. 2</t>
  </si>
  <si>
    <t>Cat. 3</t>
  </si>
  <si>
    <t>Beschikbaar</t>
  </si>
  <si>
    <t>Prijs/ticket</t>
  </si>
  <si>
    <t>Jonas Van Geel</t>
  </si>
  <si>
    <t>Jelle Cleymans</t>
  </si>
  <si>
    <t>Peter Van de Velde</t>
  </si>
  <si>
    <t>Marleen Merckx</t>
  </si>
  <si>
    <t>Jo de Meyere</t>
  </si>
  <si>
    <t>Clara Cleymans</t>
  </si>
  <si>
    <t>Lucas Van Den Eynde</t>
  </si>
  <si>
    <t>Ann Tuts</t>
  </si>
  <si>
    <t>Herbert Flack</t>
  </si>
  <si>
    <t>Nathalie Meskens</t>
  </si>
  <si>
    <t>Michiel De Meyer</t>
  </si>
  <si>
    <t>Liesbeth Roose</t>
  </si>
  <si>
    <t>Jo Hens</t>
  </si>
  <si>
    <t>James Cooke</t>
  </si>
  <si>
    <t>X</t>
  </si>
  <si>
    <t>Aantal voorstellingen</t>
  </si>
  <si>
    <t>Horeca-, handels- en verkooppersoneel</t>
  </si>
  <si>
    <t>Antwerpen</t>
  </si>
  <si>
    <t>Vlaams-Brabant</t>
  </si>
  <si>
    <t>West-Vlaanderen</t>
  </si>
  <si>
    <t>Oost-Vlaanderen</t>
  </si>
  <si>
    <t>Limburg</t>
  </si>
  <si>
    <t>Horecapersoneel</t>
  </si>
  <si>
    <t>Verkopers</t>
  </si>
  <si>
    <t>Vertegenwoordigers</t>
  </si>
  <si>
    <t>Dance Passion - cursussen herfstsemester</t>
  </si>
  <si>
    <t>Cursus</t>
  </si>
  <si>
    <t>Nisus</t>
  </si>
  <si>
    <t>Ridefort</t>
  </si>
  <si>
    <t>Valkaart</t>
  </si>
  <si>
    <t>Break dance</t>
  </si>
  <si>
    <t>Disco</t>
  </si>
  <si>
    <t>Disco kids</t>
  </si>
  <si>
    <t>Funky dance</t>
  </si>
  <si>
    <t>Hip Hop</t>
  </si>
  <si>
    <t>Jazz</t>
  </si>
  <si>
    <t>Musical kids</t>
  </si>
  <si>
    <t>Aantallen</t>
  </si>
  <si>
    <t>Inschrijvingsgeld</t>
  </si>
  <si>
    <t>Omzet</t>
  </si>
  <si>
    <t>Puntenlijst semester 1 - klas 4MT</t>
  </si>
  <si>
    <t>Aardrijkskunde</t>
  </si>
  <si>
    <t>Geschiedenis</t>
  </si>
  <si>
    <t>Wiskunde</t>
  </si>
  <si>
    <t>Frans</t>
  </si>
  <si>
    <t>Anthony</t>
  </si>
  <si>
    <t>Camille</t>
  </si>
  <si>
    <t>Jarne</t>
  </si>
  <si>
    <t>Pierre</t>
  </si>
  <si>
    <t>Maxim</t>
  </si>
  <si>
    <t>Viktor</t>
  </si>
  <si>
    <t>Emile</t>
  </si>
  <si>
    <t>Justine</t>
  </si>
  <si>
    <t>Michèle</t>
  </si>
  <si>
    <t>Olivia</t>
  </si>
  <si>
    <t>Xander</t>
  </si>
  <si>
    <t>Mirela</t>
  </si>
  <si>
    <t>Anna</t>
  </si>
  <si>
    <t>Victor</t>
  </si>
  <si>
    <t>Nils</t>
  </si>
  <si>
    <t>Sophie</t>
  </si>
  <si>
    <t>Lid</t>
  </si>
  <si>
    <t>€/km</t>
  </si>
  <si>
    <t>Ja</t>
  </si>
  <si>
    <t>Neen</t>
  </si>
  <si>
    <t>km OUT</t>
  </si>
  <si>
    <t>km IN</t>
  </si>
  <si>
    <t>Totaal km</t>
  </si>
  <si>
    <t>Korting &gt; 250 km</t>
  </si>
  <si>
    <t>Effectief totaal</t>
  </si>
  <si>
    <t>Wijnactie - BESTELBON</t>
  </si>
  <si>
    <t>omschrijving</t>
  </si>
  <si>
    <t>prijs per doos</t>
  </si>
  <si>
    <t># dozen</t>
  </si>
  <si>
    <t>prijs per fles</t>
  </si>
  <si>
    <t># flessen</t>
  </si>
  <si>
    <t>totaal</t>
  </si>
  <si>
    <t>Wit: Harmonie de La Taste 2016  - Côtes de Gascogne (Frankrijk)</t>
  </si>
  <si>
    <t>Rood: Domaine Castelnau 2016 – Vin de Pays d’oc Merlot (Frankrijk)</t>
  </si>
  <si>
    <t>Wit: Domaine Preignes le neuf 2016 – Chardonnay Prestige (Frankrijk)</t>
  </si>
  <si>
    <t>Rood: Parcelle # C5 « Ecureuil » 2015 – Bordeaux – Merlot (Frankrijk)</t>
  </si>
  <si>
    <t>Wit: Sierra Ibérica 2016  Bierzo – Godello (Spanje)</t>
  </si>
  <si>
    <t>Rood: Julia Kemper 2012 – Vinhas Selecionadas Dão (Portugal)</t>
  </si>
  <si>
    <t>Cava: Maria Casanova Brut de Brut</t>
  </si>
  <si>
    <t>totaalbedrag</t>
  </si>
  <si>
    <t>10% korting op bestellingen vanaf 150 EUR</t>
  </si>
  <si>
    <t>Te betalen</t>
  </si>
  <si>
    <t>AUTOHUUR</t>
  </si>
  <si>
    <t>Betaaltabel</t>
  </si>
  <si>
    <t>Korting%</t>
  </si>
  <si>
    <t>Type wagen (of gelijkwaardig)</t>
  </si>
  <si>
    <t>Dagprijs</t>
  </si>
  <si>
    <t>OPEL CORSA 1.2</t>
  </si>
  <si>
    <t>FIAT 500 1.2</t>
  </si>
  <si>
    <t>OPEL NEW ASTRA 1.4</t>
  </si>
  <si>
    <t>AUDI A3 1.6</t>
  </si>
  <si>
    <t>JEEP RENEGADE 1.6</t>
  </si>
  <si>
    <t>NISSAN PULSAR 1.5</t>
  </si>
  <si>
    <t>AUDI A1 1.6</t>
  </si>
  <si>
    <t>OPEL INSIGNIA 2.0</t>
  </si>
  <si>
    <t>SKODA OCTAVIA 1.6 WAGON</t>
  </si>
  <si>
    <t>VDAB - Openstaande vacatures</t>
  </si>
  <si>
    <t>Waar koop ik mijn TV?</t>
  </si>
  <si>
    <t>TV SAMSUNG 50" EDGE LED Smart 4K</t>
  </si>
  <si>
    <t>Actieprijs</t>
  </si>
  <si>
    <t>Prijs incl. BTW</t>
  </si>
  <si>
    <t>MediaMarkt</t>
  </si>
  <si>
    <t>Vanden Borre</t>
  </si>
  <si>
    <t>Ik koop mijn Samsung TV bij…</t>
  </si>
  <si>
    <t>Omzet nov.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</si>
</sst>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&quot;€&quot;\ * #,##0.00_ ;_ &quot;€&quot;\ * \-#,##0.00_ ;_ &quot;€&quot;\ * &quot;-&quot;??_ ;_ @_ "/>
    <numFmt numFmtId="164" formatCode="000,000,000"/>
    <numFmt numFmtId="165" formatCode="yyyy\-mm\-dd;@"/>
    <numFmt numFmtId="166" formatCode="&quot;€&quot;\ #,##0.00"/>
    <numFmt numFmtId="167" formatCode="[$-F800]dddd\,\ mmmm\ dd\,\ yyyy"/>
    <numFmt numFmtId="168" formatCode="0.0"/>
  </numFmts>
  <fonts count="39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8"/>
      <name val="Arial"/>
      <family val="2"/>
    </font>
    <font>
      <sz val="10"/>
      <color rgb="FF7B161A"/>
      <name val="Calibri"/>
      <family val="2"/>
    </font>
    <font>
      <b/>
      <sz val="10"/>
      <color rgb="FF7B161A"/>
      <name val="Calibri"/>
      <family val="2"/>
    </font>
    <font>
      <b/>
      <sz val="10"/>
      <name val="MS Sans Serif"/>
      <family val="2"/>
    </font>
    <font>
      <sz val="10"/>
      <color theme="0"/>
      <name val="MS Sans Serif"/>
      <family val="2"/>
    </font>
    <font>
      <b/>
      <sz val="14"/>
      <name val="Arial"/>
      <family val="2"/>
    </font>
    <font>
      <b/>
      <sz val="14"/>
      <color rgb="FF7B161A"/>
      <name val="Calibri"/>
      <family val="2"/>
      <scheme val="minor"/>
    </font>
    <font>
      <sz val="9"/>
      <name val="MS Sans Serif"/>
      <family val="2"/>
    </font>
    <font>
      <sz val="10"/>
      <color rgb="FF7B161A"/>
      <name val="Calibri"/>
      <family val="2"/>
      <scheme val="minor"/>
    </font>
    <font>
      <b/>
      <sz val="10"/>
      <color rgb="FF7B161A"/>
      <name val="Calibri"/>
      <family val="2"/>
      <scheme val="minor"/>
    </font>
    <font>
      <sz val="10"/>
      <name val="MS Sans Serif"/>
      <family val="2"/>
    </font>
    <font>
      <b/>
      <sz val="8"/>
      <name val="MS Sans Serif"/>
      <family val="2"/>
    </font>
    <font>
      <b/>
      <sz val="10"/>
      <color theme="0"/>
      <name val="Calibri"/>
      <family val="2"/>
    </font>
    <font>
      <sz val="8"/>
      <name val="MS Sans Serif"/>
      <family val="2"/>
    </font>
    <font>
      <sz val="6"/>
      <name val="MS Sans Serif"/>
      <family val="2"/>
    </font>
    <font>
      <sz val="8.5"/>
      <color rgb="FF7B161A"/>
      <name val="MS Sans Serif"/>
      <family val="2"/>
    </font>
    <font>
      <b/>
      <sz val="8.5"/>
      <color rgb="FF7B161A"/>
      <name val="MS Sans Serif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rgb="FF216A9C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indexed="47"/>
        <bgColor indexed="64"/>
      </patternFill>
    </fill>
    <fill>
      <patternFill patternType="solid">
        <fgColor rgb="FFFFCC65"/>
        <bgColor indexed="64"/>
      </patternFill>
    </fill>
    <fill>
      <patternFill patternType="solid">
        <fgColor rgb="FF7B161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B161A"/>
      </left>
      <right/>
      <top style="thin">
        <color rgb="FF7B161A"/>
      </top>
      <bottom/>
      <diagonal/>
    </border>
    <border>
      <left/>
      <right/>
      <top style="thin">
        <color rgb="FF7B161A"/>
      </top>
      <bottom/>
      <diagonal/>
    </border>
    <border>
      <left/>
      <right style="thin">
        <color rgb="FF7B161A"/>
      </right>
      <top style="thin">
        <color rgb="FF7B161A"/>
      </top>
      <bottom/>
      <diagonal/>
    </border>
    <border>
      <left style="thin">
        <color rgb="FF7B161A"/>
      </left>
      <right/>
      <top/>
      <bottom/>
      <diagonal/>
    </border>
    <border>
      <left/>
      <right style="thin">
        <color rgb="FF7B161A"/>
      </right>
      <top/>
      <bottom/>
      <diagonal/>
    </border>
    <border>
      <left style="thin">
        <color rgb="FF7B161A"/>
      </left>
      <right/>
      <top/>
      <bottom style="thin">
        <color rgb="FF7B161A"/>
      </bottom>
      <diagonal/>
    </border>
    <border>
      <left/>
      <right/>
      <top/>
      <bottom style="thin">
        <color rgb="FF7B161A"/>
      </bottom>
      <diagonal/>
    </border>
    <border>
      <left/>
      <right style="thin">
        <color rgb="FF7B161A"/>
      </right>
      <top/>
      <bottom style="thin">
        <color rgb="FF7B161A"/>
      </bottom>
      <diagonal/>
    </border>
    <border>
      <left style="medium">
        <color rgb="FF7B161A"/>
      </left>
      <right/>
      <top style="medium">
        <color rgb="FF7B161A"/>
      </top>
      <bottom/>
      <diagonal/>
    </border>
    <border>
      <left style="thin">
        <color rgb="FF7B161A"/>
      </left>
      <right/>
      <top style="medium">
        <color rgb="FF7B161A"/>
      </top>
      <bottom/>
      <diagonal/>
    </border>
    <border>
      <left/>
      <right/>
      <top style="medium">
        <color rgb="FF7B161A"/>
      </top>
      <bottom/>
      <diagonal/>
    </border>
    <border>
      <left style="medium">
        <color rgb="FF7B161A"/>
      </left>
      <right/>
      <top/>
      <bottom style="medium">
        <color rgb="FF7B161A"/>
      </bottom>
      <diagonal/>
    </border>
    <border>
      <left style="thin">
        <color rgb="FF7B161A"/>
      </left>
      <right/>
      <top/>
      <bottom style="medium">
        <color rgb="FF7B161A"/>
      </bottom>
      <diagonal/>
    </border>
    <border>
      <left/>
      <right/>
      <top/>
      <bottom style="medium">
        <color rgb="FF7B161A"/>
      </bottom>
      <diagonal/>
    </border>
    <border>
      <left/>
      <right style="medium">
        <color rgb="FF7B161A"/>
      </right>
      <top/>
      <bottom style="medium">
        <color rgb="FF7B161A"/>
      </bottom>
      <diagonal/>
    </border>
    <border>
      <left style="thin">
        <color rgb="FF7B161A"/>
      </left>
      <right/>
      <top style="medium">
        <color rgb="FF7B161A"/>
      </top>
      <bottom style="medium">
        <color rgb="FF7B161A"/>
      </bottom>
      <diagonal/>
    </border>
    <border>
      <left style="thin">
        <color rgb="FF7B161A"/>
      </left>
      <right style="medium">
        <color rgb="FF7B161A"/>
      </right>
      <top style="medium">
        <color rgb="FF7B161A"/>
      </top>
      <bottom/>
      <diagonal/>
    </border>
    <border>
      <left style="medium">
        <color rgb="FF7B161A"/>
      </left>
      <right/>
      <top/>
      <bottom/>
      <diagonal/>
    </border>
    <border>
      <left style="thin">
        <color rgb="FF7B161A"/>
      </left>
      <right style="medium">
        <color rgb="FF7B161A"/>
      </right>
      <top/>
      <bottom/>
      <diagonal/>
    </border>
    <border>
      <left style="medium">
        <color rgb="FF7B161A"/>
      </left>
      <right style="thin">
        <color rgb="FF7B161A"/>
      </right>
      <top/>
      <bottom style="thin">
        <color rgb="FF7B161A"/>
      </bottom>
      <diagonal/>
    </border>
    <border>
      <left style="thin">
        <color rgb="FF7B161A"/>
      </left>
      <right style="medium">
        <color rgb="FF7B161A"/>
      </right>
      <top/>
      <bottom style="thin">
        <color rgb="FF7B161A"/>
      </bottom>
      <diagonal/>
    </border>
    <border>
      <left style="medium">
        <color rgb="FF7B161A"/>
      </left>
      <right style="thin">
        <color rgb="FF7B161A"/>
      </right>
      <top/>
      <bottom/>
      <diagonal/>
    </border>
    <border>
      <left style="thin">
        <color rgb="FF7B161A"/>
      </left>
      <right style="thin">
        <color rgb="FF7B161A"/>
      </right>
      <top style="thin">
        <color rgb="FF7B161A"/>
      </top>
      <bottom style="thin">
        <color rgb="FF7B161A"/>
      </bottom>
      <diagonal/>
    </border>
    <border>
      <left style="thin">
        <color rgb="FF7B161A"/>
      </left>
      <right style="medium">
        <color rgb="FF7B161A"/>
      </right>
      <top style="thin">
        <color rgb="FF7B161A"/>
      </top>
      <bottom style="thin">
        <color rgb="FF7B161A"/>
      </bottom>
      <diagonal/>
    </border>
    <border>
      <left/>
      <right style="medium">
        <color rgb="FF7B161A"/>
      </right>
      <top/>
      <bottom/>
      <diagonal/>
    </border>
    <border>
      <left style="medium">
        <color rgb="FF7B161A"/>
      </left>
      <right style="thin">
        <color rgb="FF7B161A"/>
      </right>
      <top/>
      <bottom style="medium">
        <color rgb="FF7B161A"/>
      </bottom>
      <diagonal/>
    </border>
    <border>
      <left style="medium">
        <color rgb="FF7B161A"/>
      </left>
      <right/>
      <top style="medium">
        <color rgb="FF7B161A"/>
      </top>
      <bottom style="medium">
        <color rgb="FF7B161A"/>
      </bottom>
      <diagonal/>
    </border>
    <border>
      <left/>
      <right style="medium">
        <color rgb="FF7B161A"/>
      </right>
      <top style="medium">
        <color rgb="FF7B161A"/>
      </top>
      <bottom style="medium">
        <color rgb="FF7B161A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DDDDDD"/>
      </bottom>
      <diagonal/>
    </border>
  </borders>
  <cellStyleXfs count="15">
    <xf numFmtId="0" fontId="0" fillId="0" borderId="0"/>
    <xf numFmtId="0" fontId="2" fillId="0" borderId="1" applyNumberFormat="0" applyFill="0" applyAlignment="0" applyProtection="0"/>
    <xf numFmtId="0" fontId="3" fillId="0" borderId="0"/>
    <xf numFmtId="0" fontId="5" fillId="0" borderId="0"/>
    <xf numFmtId="0" fontId="7" fillId="0" borderId="0"/>
    <xf numFmtId="0" fontId="23" fillId="0" borderId="0"/>
    <xf numFmtId="0" fontId="25" fillId="0" borderId="0"/>
    <xf numFmtId="0" fontId="25" fillId="0" borderId="0"/>
    <xf numFmtId="0" fontId="28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7" fillId="0" borderId="0"/>
  </cellStyleXfs>
  <cellXfs count="173">
    <xf numFmtId="0" fontId="0" fillId="0" borderId="0" xfId="0"/>
    <xf numFmtId="0" fontId="6" fillId="0" borderId="0" xfId="3" applyFont="1"/>
    <xf numFmtId="0" fontId="8" fillId="0" borderId="0" xfId="4" applyFont="1"/>
    <xf numFmtId="0" fontId="9" fillId="0" borderId="0" xfId="4" applyFont="1"/>
    <xf numFmtId="0" fontId="7" fillId="0" borderId="0" xfId="4"/>
    <xf numFmtId="0" fontId="10" fillId="0" borderId="0" xfId="4" applyFont="1" applyProtection="1">
      <protection locked="0"/>
    </xf>
    <xf numFmtId="0" fontId="11" fillId="0" borderId="0" xfId="4" applyFont="1"/>
    <xf numFmtId="0" fontId="12" fillId="0" borderId="0" xfId="4" applyFont="1" applyAlignment="1">
      <alignment horizontal="left"/>
    </xf>
    <xf numFmtId="0" fontId="7" fillId="0" borderId="0" xfId="4" applyAlignment="1">
      <alignment horizontal="right"/>
    </xf>
    <xf numFmtId="0" fontId="10" fillId="0" borderId="0" xfId="4" applyFont="1"/>
    <xf numFmtId="0" fontId="13" fillId="0" borderId="0" xfId="4" applyFont="1"/>
    <xf numFmtId="0" fontId="14" fillId="0" borderId="0" xfId="4" applyFont="1" applyAlignment="1">
      <alignment horizontal="left" vertical="center"/>
    </xf>
    <xf numFmtId="0" fontId="15" fillId="0" borderId="0" xfId="4" applyFont="1" applyAlignment="1">
      <alignment horizontal="right"/>
    </xf>
    <xf numFmtId="0" fontId="14" fillId="0" borderId="0" xfId="4" applyFont="1" applyAlignment="1">
      <alignment horizontal="left"/>
    </xf>
    <xf numFmtId="0" fontId="14" fillId="0" borderId="0" xfId="4" applyFont="1" applyAlignment="1">
      <alignment horizontal="right"/>
    </xf>
    <xf numFmtId="0" fontId="7" fillId="0" borderId="0" xfId="4" applyAlignment="1">
      <alignment horizontal="centerContinuous"/>
    </xf>
    <xf numFmtId="0" fontId="7" fillId="5" borderId="2" xfId="4" applyFill="1" applyBorder="1"/>
    <xf numFmtId="0" fontId="16" fillId="6" borderId="2" xfId="4" applyFont="1" applyFill="1" applyBorder="1" applyAlignment="1" applyProtection="1">
      <alignment horizontal="left"/>
      <protection locked="0"/>
    </xf>
    <xf numFmtId="0" fontId="17" fillId="0" borderId="3" xfId="4" applyFont="1" applyBorder="1" applyAlignment="1">
      <alignment horizontal="left" indent="4"/>
    </xf>
    <xf numFmtId="0" fontId="7" fillId="0" borderId="4" xfId="4" applyBorder="1"/>
    <xf numFmtId="0" fontId="7" fillId="0" borderId="5" xfId="4" applyBorder="1"/>
    <xf numFmtId="0" fontId="17" fillId="0" borderId="3" xfId="4" applyFont="1" applyBorder="1" applyAlignment="1">
      <alignment horizontal="left" indent="6"/>
    </xf>
    <xf numFmtId="49" fontId="7" fillId="5" borderId="2" xfId="4" applyNumberFormat="1" applyFill="1" applyBorder="1"/>
    <xf numFmtId="0" fontId="16" fillId="0" borderId="6" xfId="4" applyFont="1" applyBorder="1" applyAlignment="1">
      <alignment horizontal="left" indent="4"/>
    </xf>
    <xf numFmtId="0" fontId="7" fillId="0" borderId="7" xfId="4" applyBorder="1"/>
    <xf numFmtId="0" fontId="7" fillId="0" borderId="6" xfId="4" applyBorder="1" applyAlignment="1">
      <alignment horizontal="left" indent="6"/>
    </xf>
    <xf numFmtId="0" fontId="7" fillId="0" borderId="6" xfId="4" applyBorder="1" applyAlignment="1">
      <alignment horizontal="left" indent="4"/>
    </xf>
    <xf numFmtId="0" fontId="7" fillId="0" borderId="8" xfId="4" applyBorder="1" applyAlignment="1">
      <alignment horizontal="left" indent="4"/>
    </xf>
    <xf numFmtId="0" fontId="7" fillId="0" borderId="9" xfId="4" applyBorder="1"/>
    <xf numFmtId="0" fontId="7" fillId="0" borderId="10" xfId="4" applyBorder="1"/>
    <xf numFmtId="0" fontId="7" fillId="0" borderId="8" xfId="4" applyBorder="1" applyAlignment="1">
      <alignment horizontal="left" indent="6"/>
    </xf>
    <xf numFmtId="0" fontId="18" fillId="7" borderId="11" xfId="4" applyFont="1" applyFill="1" applyBorder="1"/>
    <xf numFmtId="0" fontId="8" fillId="0" borderId="12" xfId="4" applyFont="1" applyBorder="1"/>
    <xf numFmtId="0" fontId="8" fillId="0" borderId="13" xfId="4" applyFont="1" applyBorder="1"/>
    <xf numFmtId="0" fontId="18" fillId="7" borderId="13" xfId="4" applyFont="1" applyFill="1" applyBorder="1"/>
    <xf numFmtId="0" fontId="7" fillId="0" borderId="14" xfId="4" applyBorder="1"/>
    <xf numFmtId="0" fontId="7" fillId="0" borderId="15" xfId="4" applyBorder="1"/>
    <xf numFmtId="0" fontId="7" fillId="0" borderId="16" xfId="4" applyBorder="1"/>
    <xf numFmtId="0" fontId="8" fillId="0" borderId="15" xfId="4" applyFont="1" applyBorder="1"/>
    <xf numFmtId="0" fontId="19" fillId="0" borderId="17" xfId="4" applyFont="1" applyBorder="1"/>
    <xf numFmtId="164" fontId="19" fillId="0" borderId="0" xfId="4" applyNumberFormat="1" applyFont="1" applyAlignment="1">
      <alignment horizontal="left"/>
    </xf>
    <xf numFmtId="0" fontId="19" fillId="0" borderId="18" xfId="4" applyFont="1" applyBorder="1"/>
    <xf numFmtId="0" fontId="19" fillId="0" borderId="0" xfId="4" applyFont="1"/>
    <xf numFmtId="0" fontId="17" fillId="0" borderId="0" xfId="4" applyFont="1"/>
    <xf numFmtId="0" fontId="19" fillId="0" borderId="0" xfId="4" applyFont="1" applyAlignment="1">
      <alignment horizontal="left"/>
    </xf>
    <xf numFmtId="165" fontId="19" fillId="0" borderId="0" xfId="4" applyNumberFormat="1" applyFont="1" applyAlignment="1">
      <alignment horizontal="left"/>
    </xf>
    <xf numFmtId="3" fontId="19" fillId="0" borderId="0" xfId="4" applyNumberFormat="1" applyFont="1"/>
    <xf numFmtId="0" fontId="16" fillId="6" borderId="2" xfId="4" applyFont="1" applyFill="1" applyBorder="1" applyProtection="1">
      <protection locked="0"/>
    </xf>
    <xf numFmtId="0" fontId="18" fillId="7" borderId="12" xfId="4" applyFont="1" applyFill="1" applyBorder="1"/>
    <xf numFmtId="0" fontId="18" fillId="7" borderId="19" xfId="4" applyFont="1" applyFill="1" applyBorder="1"/>
    <xf numFmtId="0" fontId="19" fillId="0" borderId="20" xfId="4" applyFont="1" applyBorder="1" applyAlignment="1">
      <alignment horizontal="left" indent="1"/>
    </xf>
    <xf numFmtId="0" fontId="19" fillId="0" borderId="6" xfId="4" applyFont="1" applyBorder="1" applyAlignment="1">
      <alignment horizontal="left" indent="1"/>
    </xf>
    <xf numFmtId="166" fontId="19" fillId="0" borderId="6" xfId="4" applyNumberFormat="1" applyFont="1" applyBorder="1" applyAlignment="1">
      <alignment horizontal="left" indent="1"/>
    </xf>
    <xf numFmtId="166" fontId="19" fillId="0" borderId="6" xfId="4" applyNumberFormat="1" applyFont="1" applyBorder="1" applyAlignment="1">
      <alignment horizontal="right" indent="1"/>
    </xf>
    <xf numFmtId="0" fontId="19" fillId="0" borderId="21" xfId="4" applyFont="1" applyBorder="1" applyAlignment="1">
      <alignment horizontal="left" indent="1"/>
    </xf>
    <xf numFmtId="165" fontId="7" fillId="5" borderId="2" xfId="4" applyNumberFormat="1" applyFill="1" applyBorder="1" applyAlignment="1">
      <alignment horizontal="left"/>
    </xf>
    <xf numFmtId="0" fontId="20" fillId="0" borderId="0" xfId="4" applyFont="1"/>
    <xf numFmtId="0" fontId="19" fillId="0" borderId="6" xfId="4" applyFont="1" applyBorder="1" applyAlignment="1">
      <alignment horizontal="right" indent="1"/>
    </xf>
    <xf numFmtId="2" fontId="19" fillId="0" borderId="6" xfId="4" applyNumberFormat="1" applyFont="1" applyBorder="1" applyAlignment="1">
      <alignment horizontal="right" indent="1"/>
    </xf>
    <xf numFmtId="0" fontId="19" fillId="0" borderId="21" xfId="4" applyFont="1" applyBorder="1" applyAlignment="1">
      <alignment horizontal="right" indent="1"/>
    </xf>
    <xf numFmtId="3" fontId="7" fillId="0" borderId="0" xfId="4" applyNumberFormat="1"/>
    <xf numFmtId="0" fontId="19" fillId="0" borderId="22" xfId="4" applyFont="1" applyBorder="1" applyAlignment="1">
      <alignment horizontal="left" indent="1"/>
    </xf>
    <xf numFmtId="0" fontId="19" fillId="0" borderId="8" xfId="4" applyFont="1" applyBorder="1" applyAlignment="1">
      <alignment horizontal="left" indent="1"/>
    </xf>
    <xf numFmtId="0" fontId="19" fillId="0" borderId="8" xfId="4" applyFont="1" applyBorder="1" applyAlignment="1">
      <alignment horizontal="right" indent="1"/>
    </xf>
    <xf numFmtId="2" fontId="19" fillId="0" borderId="8" xfId="4" applyNumberFormat="1" applyFont="1" applyBorder="1" applyAlignment="1">
      <alignment horizontal="right" indent="1"/>
    </xf>
    <xf numFmtId="0" fontId="19" fillId="0" borderId="23" xfId="4" applyFont="1" applyBorder="1" applyAlignment="1">
      <alignment horizontal="right" indent="1"/>
    </xf>
    <xf numFmtId="0" fontId="7" fillId="0" borderId="24" xfId="4" applyBorder="1"/>
    <xf numFmtId="0" fontId="7" fillId="0" borderId="25" xfId="4" applyBorder="1"/>
    <xf numFmtId="0" fontId="7" fillId="0" borderId="25" xfId="4" applyBorder="1" applyAlignment="1">
      <alignment horizontal="right"/>
    </xf>
    <xf numFmtId="0" fontId="7" fillId="0" borderId="26" xfId="4" applyBorder="1"/>
    <xf numFmtId="0" fontId="7" fillId="0" borderId="20" xfId="4" applyBorder="1"/>
    <xf numFmtId="0" fontId="7" fillId="0" borderId="27" xfId="4" applyBorder="1"/>
    <xf numFmtId="0" fontId="7" fillId="0" borderId="28" xfId="4" applyBorder="1"/>
    <xf numFmtId="0" fontId="7" fillId="0" borderId="29" xfId="4" applyBorder="1"/>
    <xf numFmtId="0" fontId="7" fillId="0" borderId="30" xfId="4" applyBorder="1"/>
    <xf numFmtId="0" fontId="21" fillId="0" borderId="3" xfId="4" applyFont="1" applyBorder="1"/>
    <xf numFmtId="2" fontId="19" fillId="0" borderId="5" xfId="4" applyNumberFormat="1" applyFont="1" applyBorder="1" applyAlignment="1">
      <alignment horizontal="left"/>
    </xf>
    <xf numFmtId="0" fontId="22" fillId="0" borderId="8" xfId="4" applyFont="1" applyBorder="1"/>
    <xf numFmtId="3" fontId="7" fillId="0" borderId="9" xfId="4" applyNumberFormat="1" applyBorder="1"/>
    <xf numFmtId="0" fontId="21" fillId="0" borderId="9" xfId="4" applyFont="1" applyBorder="1"/>
    <xf numFmtId="2" fontId="19" fillId="0" borderId="0" xfId="4" applyNumberFormat="1" applyFont="1"/>
    <xf numFmtId="3" fontId="17" fillId="0" borderId="0" xfId="4" applyNumberFormat="1" applyFont="1" applyAlignment="1">
      <alignment horizontal="left"/>
    </xf>
    <xf numFmtId="0" fontId="23" fillId="0" borderId="0" xfId="5"/>
    <xf numFmtId="0" fontId="24" fillId="0" borderId="2" xfId="5" applyFont="1" applyBorder="1"/>
    <xf numFmtId="0" fontId="23" fillId="0" borderId="2" xfId="5" applyBorder="1"/>
    <xf numFmtId="15" fontId="23" fillId="0" borderId="0" xfId="5" applyNumberFormat="1"/>
    <xf numFmtId="0" fontId="23" fillId="0" borderId="31" xfId="5" applyBorder="1"/>
    <xf numFmtId="15" fontId="23" fillId="0" borderId="2" xfId="5" applyNumberFormat="1" applyBorder="1"/>
    <xf numFmtId="1" fontId="23" fillId="0" borderId="31" xfId="5" applyNumberFormat="1" applyBorder="1"/>
    <xf numFmtId="1" fontId="23" fillId="0" borderId="0" xfId="5" applyNumberFormat="1" applyAlignment="1">
      <alignment horizontal="center"/>
    </xf>
    <xf numFmtId="1" fontId="23" fillId="0" borderId="2" xfId="5" applyNumberFormat="1" applyBorder="1"/>
    <xf numFmtId="0" fontId="23" fillId="0" borderId="2" xfId="5" applyBorder="1" applyAlignment="1">
      <alignment horizontal="center" textRotation="90"/>
    </xf>
    <xf numFmtId="167" fontId="23" fillId="0" borderId="2" xfId="5" applyNumberFormat="1" applyBorder="1" applyAlignment="1">
      <alignment horizontal="left"/>
    </xf>
    <xf numFmtId="0" fontId="23" fillId="0" borderId="2" xfId="5" applyBorder="1" applyAlignment="1">
      <alignment horizontal="center"/>
    </xf>
    <xf numFmtId="0" fontId="26" fillId="0" borderId="0" xfId="6" applyFont="1"/>
    <xf numFmtId="0" fontId="25" fillId="0" borderId="0" xfId="6"/>
    <xf numFmtId="0" fontId="26" fillId="0" borderId="2" xfId="6" applyFont="1" applyBorder="1"/>
    <xf numFmtId="0" fontId="26" fillId="0" borderId="2" xfId="6" applyFont="1" applyBorder="1" applyAlignment="1">
      <alignment wrapText="1"/>
    </xf>
    <xf numFmtId="0" fontId="25" fillId="0" borderId="2" xfId="6" applyBorder="1" applyAlignment="1">
      <alignment wrapText="1"/>
    </xf>
    <xf numFmtId="0" fontId="27" fillId="0" borderId="0" xfId="7" applyFont="1"/>
    <xf numFmtId="0" fontId="25" fillId="0" borderId="0" xfId="7"/>
    <xf numFmtId="0" fontId="25" fillId="0" borderId="0" xfId="7" applyAlignment="1">
      <alignment horizontal="right"/>
    </xf>
    <xf numFmtId="0" fontId="25" fillId="0" borderId="2" xfId="7" applyBorder="1"/>
    <xf numFmtId="0" fontId="28" fillId="0" borderId="0" xfId="8"/>
    <xf numFmtId="0" fontId="29" fillId="2" borderId="0" xfId="9"/>
    <xf numFmtId="166" fontId="27" fillId="0" borderId="2" xfId="8" applyNumberFormat="1" applyFont="1" applyBorder="1"/>
    <xf numFmtId="0" fontId="28" fillId="0" borderId="2" xfId="8" applyBorder="1"/>
    <xf numFmtId="0" fontId="28" fillId="0" borderId="32" xfId="8" applyBorder="1"/>
    <xf numFmtId="166" fontId="28" fillId="0" borderId="2" xfId="8" applyNumberFormat="1" applyBorder="1"/>
    <xf numFmtId="0" fontId="27" fillId="0" borderId="2" xfId="8" applyFont="1" applyBorder="1"/>
    <xf numFmtId="0" fontId="27" fillId="0" borderId="33" xfId="8" applyFont="1" applyBorder="1"/>
    <xf numFmtId="168" fontId="27" fillId="0" borderId="2" xfId="8" applyNumberFormat="1" applyFont="1" applyBorder="1"/>
    <xf numFmtId="168" fontId="28" fillId="0" borderId="2" xfId="8" applyNumberFormat="1" applyBorder="1"/>
    <xf numFmtId="168" fontId="28" fillId="0" borderId="33" xfId="8" applyNumberFormat="1" applyBorder="1"/>
    <xf numFmtId="0" fontId="31" fillId="8" borderId="0" xfId="8" applyFont="1" applyFill="1"/>
    <xf numFmtId="0" fontId="32" fillId="4" borderId="34" xfId="11" applyFont="1" applyBorder="1"/>
    <xf numFmtId="0" fontId="29" fillId="4" borderId="35" xfId="11" applyBorder="1"/>
    <xf numFmtId="44" fontId="29" fillId="4" borderId="35" xfId="11" applyNumberFormat="1" applyBorder="1"/>
    <xf numFmtId="0" fontId="29" fillId="4" borderId="36" xfId="11" applyBorder="1"/>
    <xf numFmtId="44" fontId="29" fillId="4" borderId="36" xfId="11" applyNumberFormat="1" applyBorder="1"/>
    <xf numFmtId="0" fontId="4" fillId="0" borderId="0" xfId="8" applyFont="1"/>
    <xf numFmtId="0" fontId="28" fillId="9" borderId="2" xfId="8" applyFill="1" applyBorder="1"/>
    <xf numFmtId="166" fontId="28" fillId="10" borderId="37" xfId="8" applyNumberFormat="1" applyFill="1" applyBorder="1"/>
    <xf numFmtId="0" fontId="33" fillId="0" borderId="0" xfId="12" applyFont="1"/>
    <xf numFmtId="0" fontId="3" fillId="0" borderId="0" xfId="12" applyAlignment="1">
      <alignment horizontal="right"/>
    </xf>
    <xf numFmtId="0" fontId="3" fillId="0" borderId="0" xfId="12" applyAlignment="1">
      <alignment horizontal="center"/>
    </xf>
    <xf numFmtId="0" fontId="3" fillId="0" borderId="0" xfId="12"/>
    <xf numFmtId="0" fontId="34" fillId="0" borderId="33" xfId="12" applyFont="1" applyBorder="1"/>
    <xf numFmtId="0" fontId="34" fillId="0" borderId="2" xfId="12" applyFont="1" applyBorder="1" applyAlignment="1">
      <alignment horizontal="right"/>
    </xf>
    <xf numFmtId="0" fontId="35" fillId="0" borderId="2" xfId="12" applyFont="1" applyBorder="1" applyAlignment="1">
      <alignment horizontal="center"/>
    </xf>
    <xf numFmtId="0" fontId="35" fillId="0" borderId="38" xfId="12" applyFont="1" applyBorder="1" applyAlignment="1">
      <alignment horizontal="right"/>
    </xf>
    <xf numFmtId="0" fontId="36" fillId="0" borderId="39" xfId="12" applyFont="1" applyBorder="1"/>
    <xf numFmtId="0" fontId="36" fillId="0" borderId="32" xfId="13" applyNumberFormat="1" applyFont="1" applyFill="1" applyBorder="1" applyAlignment="1" applyProtection="1">
      <alignment horizontal="right"/>
    </xf>
    <xf numFmtId="0" fontId="37" fillId="11" borderId="40" xfId="12" applyFont="1" applyFill="1" applyBorder="1" applyAlignment="1" applyProtection="1">
      <alignment horizontal="center"/>
      <protection locked="0"/>
    </xf>
    <xf numFmtId="0" fontId="36" fillId="0" borderId="0" xfId="13" applyNumberFormat="1" applyFont="1" applyFill="1" applyBorder="1" applyAlignment="1" applyProtection="1">
      <alignment horizontal="right"/>
    </xf>
    <xf numFmtId="0" fontId="37" fillId="0" borderId="41" xfId="13" applyNumberFormat="1" applyFont="1" applyFill="1" applyBorder="1" applyAlignment="1" applyProtection="1">
      <alignment horizontal="right"/>
    </xf>
    <xf numFmtId="0" fontId="36" fillId="0" borderId="40" xfId="13" applyNumberFormat="1" applyFont="1" applyFill="1" applyBorder="1" applyAlignment="1" applyProtection="1">
      <alignment horizontal="right"/>
    </xf>
    <xf numFmtId="0" fontId="36" fillId="0" borderId="42" xfId="12" applyFont="1" applyBorder="1"/>
    <xf numFmtId="0" fontId="36" fillId="0" borderId="31" xfId="13" applyNumberFormat="1" applyFont="1" applyFill="1" applyBorder="1" applyAlignment="1" applyProtection="1">
      <alignment horizontal="right"/>
    </xf>
    <xf numFmtId="0" fontId="37" fillId="11" borderId="31" xfId="12" applyFont="1" applyFill="1" applyBorder="1" applyAlignment="1" applyProtection="1">
      <alignment horizontal="center"/>
      <protection locked="0"/>
    </xf>
    <xf numFmtId="0" fontId="36" fillId="0" borderId="43" xfId="13" applyNumberFormat="1" applyFont="1" applyFill="1" applyBorder="1" applyAlignment="1" applyProtection="1">
      <alignment horizontal="right"/>
    </xf>
    <xf numFmtId="0" fontId="37" fillId="0" borderId="44" xfId="13" applyNumberFormat="1" applyFont="1" applyFill="1" applyBorder="1" applyAlignment="1" applyProtection="1">
      <alignment horizontal="right"/>
    </xf>
    <xf numFmtId="0" fontId="36" fillId="0" borderId="33" xfId="12" applyFont="1" applyBorder="1"/>
    <xf numFmtId="0" fontId="36" fillId="0" borderId="2" xfId="13" applyNumberFormat="1" applyFont="1" applyFill="1" applyBorder="1" applyAlignment="1" applyProtection="1">
      <alignment horizontal="right"/>
    </xf>
    <xf numFmtId="0" fontId="37" fillId="11" borderId="45" xfId="12" applyFont="1" applyFill="1" applyBorder="1" applyAlignment="1" applyProtection="1">
      <alignment horizontal="center"/>
      <protection locked="0"/>
    </xf>
    <xf numFmtId="0" fontId="37" fillId="11" borderId="38" xfId="12" applyFont="1" applyFill="1" applyBorder="1" applyAlignment="1" applyProtection="1">
      <alignment horizontal="center"/>
      <protection locked="0"/>
    </xf>
    <xf numFmtId="0" fontId="37" fillId="0" borderId="38" xfId="13" applyNumberFormat="1" applyFont="1" applyFill="1" applyBorder="1" applyAlignment="1" applyProtection="1">
      <alignment horizontal="right"/>
    </xf>
    <xf numFmtId="0" fontId="37" fillId="0" borderId="0" xfId="12" applyFont="1"/>
    <xf numFmtId="0" fontId="37" fillId="0" borderId="0" xfId="12" applyFont="1" applyAlignment="1">
      <alignment horizontal="right"/>
    </xf>
    <xf numFmtId="0" fontId="37" fillId="0" borderId="0" xfId="12" applyFont="1" applyAlignment="1">
      <alignment horizontal="center"/>
    </xf>
    <xf numFmtId="0" fontId="35" fillId="0" borderId="31" xfId="12" applyFont="1" applyBorder="1" applyAlignment="1">
      <alignment horizontal="right"/>
    </xf>
    <xf numFmtId="0" fontId="4" fillId="0" borderId="2" xfId="12" applyFont="1" applyBorder="1" applyAlignment="1">
      <alignment horizontal="right"/>
    </xf>
    <xf numFmtId="0" fontId="4" fillId="0" borderId="0" xfId="3" applyFont="1"/>
    <xf numFmtId="0" fontId="5" fillId="0" borderId="0" xfId="3"/>
    <xf numFmtId="0" fontId="5" fillId="0" borderId="2" xfId="3" applyBorder="1"/>
    <xf numFmtId="0" fontId="4" fillId="0" borderId="2" xfId="3" applyFont="1" applyBorder="1"/>
    <xf numFmtId="166" fontId="5" fillId="0" borderId="2" xfId="3" applyNumberFormat="1" applyBorder="1"/>
    <xf numFmtId="0" fontId="1" fillId="0" borderId="0" xfId="14" applyFont="1"/>
    <xf numFmtId="0" fontId="26" fillId="0" borderId="0" xfId="14" applyFont="1"/>
    <xf numFmtId="0" fontId="37" fillId="0" borderId="0" xfId="14"/>
    <xf numFmtId="0" fontId="38" fillId="0" borderId="46" xfId="14" applyFont="1" applyBorder="1" applyAlignment="1">
      <alignment vertical="center"/>
    </xf>
    <xf numFmtId="0" fontId="1" fillId="0" borderId="2" xfId="14" applyFont="1" applyBorder="1"/>
    <xf numFmtId="44" fontId="26" fillId="0" borderId="2" xfId="14" applyNumberFormat="1" applyFont="1" applyBorder="1"/>
    <xf numFmtId="44" fontId="26" fillId="12" borderId="2" xfId="14" applyNumberFormat="1" applyFont="1" applyFill="1" applyBorder="1"/>
    <xf numFmtId="0" fontId="26" fillId="12" borderId="2" xfId="14" applyFont="1" applyFill="1" applyBorder="1"/>
    <xf numFmtId="0" fontId="2" fillId="0" borderId="1" xfId="1" applyAlignment="1">
      <alignment horizontal="center"/>
    </xf>
    <xf numFmtId="0" fontId="30" fillId="3" borderId="0" xfId="10" applyFont="1" applyAlignment="1">
      <alignment horizontal="center"/>
    </xf>
    <xf numFmtId="0" fontId="35" fillId="0" borderId="42" xfId="12" applyFont="1" applyBorder="1" applyAlignment="1">
      <alignment horizontal="center"/>
    </xf>
    <xf numFmtId="0" fontId="35" fillId="0" borderId="44" xfId="12" applyFont="1" applyBorder="1" applyAlignment="1">
      <alignment horizontal="center"/>
    </xf>
    <xf numFmtId="0" fontId="35" fillId="0" borderId="33" xfId="12" applyFont="1" applyBorder="1" applyAlignment="1">
      <alignment horizontal="center"/>
    </xf>
    <xf numFmtId="0" fontId="35" fillId="0" borderId="38" xfId="12" applyFont="1" applyBorder="1" applyAlignment="1">
      <alignment horizontal="center"/>
    </xf>
    <xf numFmtId="0" fontId="4" fillId="0" borderId="33" xfId="12" applyFont="1" applyBorder="1" applyAlignment="1">
      <alignment horizontal="center"/>
    </xf>
    <xf numFmtId="0" fontId="4" fillId="0" borderId="38" xfId="12" applyFont="1" applyBorder="1" applyAlignment="1">
      <alignment horizontal="center"/>
    </xf>
  </cellXfs>
  <cellStyles count="15">
    <cellStyle name="Accent1 2" xfId="9" xr:uid="{224A05FF-75E9-4E77-BE83-5D815497F17D}"/>
    <cellStyle name="Accent2 2" xfId="10" xr:uid="{15FC929B-6FFA-4EDB-BCE5-27ED1DA50279}"/>
    <cellStyle name="Accent6 2" xfId="11" xr:uid="{0B821875-83E3-48FC-80A2-459173A72A47}"/>
    <cellStyle name="Kop 1" xfId="1" builtinId="16"/>
    <cellStyle name="Standaard" xfId="0" builtinId="0" customBuiltin="1"/>
    <cellStyle name="Standaard 2" xfId="2" xr:uid="{88CA091E-8E05-4D26-8996-DBF50CBF83C3}"/>
    <cellStyle name="Standaard 2 2" xfId="3" xr:uid="{5D21887F-E6CB-40CB-A1C8-DD21F6EA2FD2}"/>
    <cellStyle name="Standaard 2 3" xfId="6" xr:uid="{CE689985-EB1F-4527-9200-3B149F79AB90}"/>
    <cellStyle name="Standaard 2 4" xfId="14" xr:uid="{78E67A9D-A1DF-42B1-BB9C-578FDD246A51}"/>
    <cellStyle name="Standaard 3" xfId="4" xr:uid="{EB9EC192-ED88-4C31-8688-2D57B3C20E48}"/>
    <cellStyle name="Standaard 4" xfId="5" xr:uid="{B5332C2D-EDF2-4F4E-9B1F-BA7EFD998069}"/>
    <cellStyle name="Standaard 4 2" xfId="12" xr:uid="{C707C1BC-3F6F-403B-BAB3-A28F5E032A4B}"/>
    <cellStyle name="Standaard 5" xfId="7" xr:uid="{5A678D64-3F1F-4211-8B97-B0D07DB9BE82}"/>
    <cellStyle name="Standaard 6" xfId="8" xr:uid="{8883CD67-99CF-4C72-B55F-33CD39189B2C}"/>
    <cellStyle name="Valuta 2" xfId="13" xr:uid="{179EB5F5-F430-431B-8997-1A736EF4A8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68580</xdr:colOff>
      <xdr:row>5</xdr:row>
      <xdr:rowOff>53340</xdr:rowOff>
    </xdr:from>
    <xdr:to>
      <xdr:col>8</xdr:col>
      <xdr:colOff>588458</xdr:colOff>
      <xdr:row>8</xdr:row>
      <xdr:rowOff>224669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177845B6-C4E2-48D3-A8AF-97F049E998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2960" y="1386840"/>
          <a:ext cx="1495238" cy="971429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929640</xdr:colOff>
      <xdr:row>1</xdr:row>
      <xdr:rowOff>175260</xdr:rowOff>
    </xdr:from>
    <xdr:to>
      <xdr:col>2</xdr:col>
      <xdr:colOff>184441</xdr:colOff>
      <xdr:row>8</xdr:row>
      <xdr:rowOff>136931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ED8FB93A-A27B-43EC-890A-3FB24BD04C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5260" y="441960"/>
          <a:ext cx="2752381" cy="1828571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304800</xdr:colOff>
      <xdr:row>13</xdr:row>
      <xdr:rowOff>38100</xdr:rowOff>
    </xdr:to>
    <xdr:sp macro="" textlink="">
      <xdr:nvSpPr>
        <xdr:cNvPr id="4" name="AutoVorm 3" descr="Image result for 20 % korting">
          <a:extLst>
            <a:ext uri="{FF2B5EF4-FFF2-40B4-BE49-F238E27FC236}">
              <a16:creationId xmlns:a16="http://schemas.microsoft.com/office/drawing/2014/main" id="{190039ED-9E34-4920-A51F-F8114E8787CA}"/>
            </a:ext>
          </a:extLst>
        </xdr:cNvPr>
        <xdr:cNvSpPr>
          <a:spLocks noChangeAspect="1" noChangeArrowheads="1"/>
        </xdr:cNvSpPr>
      </xdr:nvSpPr>
      <xdr:spPr bwMode="auto">
        <a:xfrm>
          <a:off x="4046220" y="320802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91440</xdr:colOff>
      <xdr:row>0</xdr:row>
      <xdr:rowOff>76200</xdr:rowOff>
    </xdr:from>
    <xdr:to>
      <xdr:col>9</xdr:col>
      <xdr:colOff>1442</xdr:colOff>
      <xdr:row>4</xdr:row>
      <xdr:rowOff>123686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62865C70-08DC-4608-AE5E-7237E103B6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347460" y="76200"/>
          <a:ext cx="3704762" cy="1114286"/>
        </a:xfrm>
        <a:prstGeom prst="rect">
          <a:avLst/>
        </a:prstGeom>
      </xdr:spPr>
    </xdr:pic>
    <xdr:clientData/>
  </xdr:twoCellAnchor>
  <xdr:twoCellAnchor editAs="oneCell">
    <xdr:from>
      <xdr:col>2</xdr:col>
      <xdr:colOff>708660</xdr:colOff>
      <xdr:row>0</xdr:row>
      <xdr:rowOff>236220</xdr:rowOff>
    </xdr:from>
    <xdr:to>
      <xdr:col>5</xdr:col>
      <xdr:colOff>81554</xdr:colOff>
      <xdr:row>3</xdr:row>
      <xdr:rowOff>245644</xdr:rowOff>
    </xdr:to>
    <xdr:pic>
      <xdr:nvPicPr>
        <xdr:cNvPr id="6" name="Afbeelding 5">
          <a:extLst>
            <a:ext uri="{FF2B5EF4-FFF2-40B4-BE49-F238E27FC236}">
              <a16:creationId xmlns:a16="http://schemas.microsoft.com/office/drawing/2014/main" id="{4866B57B-9875-44AE-B393-D2CC162286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451860" y="236220"/>
          <a:ext cx="2885714" cy="809524"/>
        </a:xfrm>
        <a:prstGeom prst="rect">
          <a:avLst/>
        </a:prstGeom>
      </xdr:spPr>
    </xdr:pic>
    <xdr:clientData/>
  </xdr:twoCellAnchor>
  <xdr:twoCellAnchor editAs="oneCell">
    <xdr:from>
      <xdr:col>2</xdr:col>
      <xdr:colOff>632460</xdr:colOff>
      <xdr:row>5</xdr:row>
      <xdr:rowOff>99060</xdr:rowOff>
    </xdr:from>
    <xdr:to>
      <xdr:col>5</xdr:col>
      <xdr:colOff>557735</xdr:colOff>
      <xdr:row>7</xdr:row>
      <xdr:rowOff>146612</xdr:rowOff>
    </xdr:to>
    <xdr:pic>
      <xdr:nvPicPr>
        <xdr:cNvPr id="7" name="Afbeelding 6">
          <a:extLst>
            <a:ext uri="{FF2B5EF4-FFF2-40B4-BE49-F238E27FC236}">
              <a16:creationId xmlns:a16="http://schemas.microsoft.com/office/drawing/2014/main" id="{1569AE05-9849-46CC-BBB6-D340148A7A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375660" y="1432560"/>
          <a:ext cx="3438095" cy="580952"/>
        </a:xfrm>
        <a:prstGeom prst="rect">
          <a:avLst/>
        </a:prstGeom>
      </xdr:spPr>
    </xdr:pic>
    <xdr:clientData/>
  </xdr:twoCellAnchor>
  <xdr:twoCellAnchor>
    <xdr:from>
      <xdr:col>2</xdr:col>
      <xdr:colOff>624840</xdr:colOff>
      <xdr:row>4</xdr:row>
      <xdr:rowOff>243840</xdr:rowOff>
    </xdr:from>
    <xdr:to>
      <xdr:col>8</xdr:col>
      <xdr:colOff>891540</xdr:colOff>
      <xdr:row>8</xdr:row>
      <xdr:rowOff>251460</xdr:rowOff>
    </xdr:to>
    <xdr:sp macro="" textlink="">
      <xdr:nvSpPr>
        <xdr:cNvPr id="8" name="Rechthoek 7">
          <a:extLst>
            <a:ext uri="{FF2B5EF4-FFF2-40B4-BE49-F238E27FC236}">
              <a16:creationId xmlns:a16="http://schemas.microsoft.com/office/drawing/2014/main" id="{79941C65-1DB2-4113-B655-358B926096D3}"/>
            </a:ext>
          </a:extLst>
        </xdr:cNvPr>
        <xdr:cNvSpPr/>
      </xdr:nvSpPr>
      <xdr:spPr>
        <a:xfrm>
          <a:off x="3368040" y="1310640"/>
          <a:ext cx="6873240" cy="107442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BE" sz="1100"/>
        </a:p>
      </xdr:txBody>
    </xdr:sp>
    <xdr:clientData/>
  </xdr:twoCellAnchor>
  <xdr:twoCellAnchor>
    <xdr:from>
      <xdr:col>2</xdr:col>
      <xdr:colOff>647700</xdr:colOff>
      <xdr:row>0</xdr:row>
      <xdr:rowOff>91440</xdr:rowOff>
    </xdr:from>
    <xdr:to>
      <xdr:col>8</xdr:col>
      <xdr:colOff>880318</xdr:colOff>
      <xdr:row>4</xdr:row>
      <xdr:rowOff>106680</xdr:rowOff>
    </xdr:to>
    <xdr:sp macro="" textlink="">
      <xdr:nvSpPr>
        <xdr:cNvPr id="9" name="Rechthoek 8">
          <a:extLst>
            <a:ext uri="{FF2B5EF4-FFF2-40B4-BE49-F238E27FC236}">
              <a16:creationId xmlns:a16="http://schemas.microsoft.com/office/drawing/2014/main" id="{E4186CB0-08B1-49BC-953C-EFAFBC6626A3}"/>
            </a:ext>
          </a:extLst>
        </xdr:cNvPr>
        <xdr:cNvSpPr/>
      </xdr:nvSpPr>
      <xdr:spPr>
        <a:xfrm>
          <a:off x="3390900" y="91440"/>
          <a:ext cx="6839158" cy="108204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BE" sz="1100"/>
        </a:p>
      </xdr:txBody>
    </xdr:sp>
    <xdr:clientData/>
  </xdr:twoCellAnchor>
  <xdr:oneCellAnchor>
    <xdr:from>
      <xdr:col>6</xdr:col>
      <xdr:colOff>373380</xdr:colOff>
      <xdr:row>10</xdr:row>
      <xdr:rowOff>228600</xdr:rowOff>
    </xdr:from>
    <xdr:ext cx="5913120" cy="571500"/>
    <xdr:sp macro="" textlink="">
      <xdr:nvSpPr>
        <xdr:cNvPr id="10" name="Tekstvak 9">
          <a:extLst>
            <a:ext uri="{FF2B5EF4-FFF2-40B4-BE49-F238E27FC236}">
              <a16:creationId xmlns:a16="http://schemas.microsoft.com/office/drawing/2014/main" id="{E82D27F1-DE5E-45EA-9E8B-6F7ED91853BE}"/>
            </a:ext>
          </a:extLst>
        </xdr:cNvPr>
        <xdr:cNvSpPr txBox="1"/>
      </xdr:nvSpPr>
      <xdr:spPr>
        <a:xfrm>
          <a:off x="7406640" y="2903220"/>
          <a:ext cx="5913120" cy="571500"/>
        </a:xfrm>
        <a:prstGeom prst="rect">
          <a:avLst/>
        </a:prstGeom>
        <a:solidFill>
          <a:schemeClr val="accent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nl-BE" sz="1400">
              <a:solidFill>
                <a:schemeClr val="bg1"/>
              </a:solidFill>
            </a:rPr>
            <a:t>Waar koop jij je TV? Bereken de nettoprijs</a:t>
          </a:r>
          <a:r>
            <a:rPr lang="nl-BE" sz="1400" baseline="0">
              <a:solidFill>
                <a:schemeClr val="bg1"/>
              </a:solidFill>
            </a:rPr>
            <a:t> op basis van de standaardprijs in C12, zowel bij MediaMarkt als bij Vanden Borre.</a:t>
          </a:r>
          <a:endParaRPr lang="nl-BE" sz="1400">
            <a:solidFill>
              <a:schemeClr val="bg1"/>
            </a:solidFill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96916</xdr:colOff>
      <xdr:row>3</xdr:row>
      <xdr:rowOff>75489</xdr:rowOff>
    </xdr:from>
    <xdr:to>
      <xdr:col>10</xdr:col>
      <xdr:colOff>8572</xdr:colOff>
      <xdr:row>5</xdr:row>
      <xdr:rowOff>119304</xdr:rowOff>
    </xdr:to>
    <xdr:sp macro="" textlink="">
      <xdr:nvSpPr>
        <xdr:cNvPr id="2" name="Tekst 1">
          <a:extLst>
            <a:ext uri="{FF2B5EF4-FFF2-40B4-BE49-F238E27FC236}">
              <a16:creationId xmlns:a16="http://schemas.microsoft.com/office/drawing/2014/main" id="{F1F1DD99-1B4C-4F04-A93D-9C466DDFFBB7}"/>
            </a:ext>
          </a:extLst>
        </xdr:cNvPr>
        <xdr:cNvSpPr txBox="1">
          <a:spLocks noChangeArrowheads="1"/>
        </xdr:cNvSpPr>
      </xdr:nvSpPr>
      <xdr:spPr bwMode="auto">
        <a:xfrm>
          <a:off x="7153036" y="715569"/>
          <a:ext cx="1991916" cy="39433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54864" tIns="45720" rIns="0" bIns="0" anchor="t" upright="1"/>
        <a:lstStyle/>
        <a:p>
          <a:pPr algn="l" rtl="0">
            <a:defRPr sz="1000"/>
          </a:pPr>
          <a:r>
            <a:rPr lang="nl-BE" sz="2400" b="1" i="0" strike="noStrike">
              <a:solidFill>
                <a:srgbClr val="7B161A"/>
              </a:solidFill>
              <a:latin typeface="MS Sans Serif"/>
            </a:rPr>
            <a:t>Factuur</a:t>
          </a:r>
        </a:p>
      </xdr:txBody>
    </xdr:sp>
    <xdr:clientData/>
  </xdr:twoCellAnchor>
  <xdr:twoCellAnchor>
    <xdr:from>
      <xdr:col>7</xdr:col>
      <xdr:colOff>504825</xdr:colOff>
      <xdr:row>55</xdr:row>
      <xdr:rowOff>46436</xdr:rowOff>
    </xdr:from>
    <xdr:to>
      <xdr:col>17</xdr:col>
      <xdr:colOff>123825</xdr:colOff>
      <xdr:row>62</xdr:row>
      <xdr:rowOff>102395</xdr:rowOff>
    </xdr:to>
    <xdr:sp macro="" textlink="">
      <xdr:nvSpPr>
        <xdr:cNvPr id="3" name="Text Box 16">
          <a:extLst>
            <a:ext uri="{FF2B5EF4-FFF2-40B4-BE49-F238E27FC236}">
              <a16:creationId xmlns:a16="http://schemas.microsoft.com/office/drawing/2014/main" id="{78D97AD7-D758-4CA5-B289-B90621DEBAE5}"/>
            </a:ext>
          </a:extLst>
        </xdr:cNvPr>
        <xdr:cNvSpPr txBox="1">
          <a:spLocks noChangeArrowheads="1"/>
        </xdr:cNvSpPr>
      </xdr:nvSpPr>
      <xdr:spPr bwMode="auto">
        <a:xfrm>
          <a:off x="7560945" y="9845756"/>
          <a:ext cx="6035040" cy="1282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nl-BE" sz="700" b="1" i="0" strike="noStrike">
              <a:solidFill>
                <a:srgbClr val="7B161A"/>
              </a:solidFill>
              <a:latin typeface="MS Sans Serif"/>
            </a:rPr>
            <a:t>Artikel 1</a:t>
          </a:r>
          <a:r>
            <a:rPr lang="nl-BE" sz="700" b="0" i="0" strike="noStrike">
              <a:solidFill>
                <a:srgbClr val="7B161A"/>
              </a:solidFill>
              <a:latin typeface="MS Sans Serif"/>
            </a:rPr>
            <a:t> Alle rekeningen zijn contant betaalbaar. Bij niet betaling op de vervaldag zal een verwijlintrest van 12 % per jaar verschuldigd zijn. De intrest loopt vanaf de factuurdatum.</a:t>
          </a:r>
        </a:p>
        <a:p>
          <a:pPr algn="l" rtl="0">
            <a:defRPr sz="1000"/>
          </a:pPr>
          <a:r>
            <a:rPr lang="nl-BE" sz="700" b="1" i="0" strike="noStrike">
              <a:solidFill>
                <a:srgbClr val="7B161A"/>
              </a:solidFill>
              <a:latin typeface="MS Sans Serif"/>
            </a:rPr>
            <a:t>Artikel 2</a:t>
          </a:r>
          <a:r>
            <a:rPr lang="nl-BE" sz="700" b="0" i="0" strike="noStrike">
              <a:solidFill>
                <a:srgbClr val="7B161A"/>
              </a:solidFill>
              <a:latin typeface="MS Sans Serif"/>
            </a:rPr>
            <a:t> Onverminderd de intrest voorzien in artikel 1 zal bij niet betaling binnen 30 dagen na vervaldag het bedrag van rechtswege en zonder enige aanmaning verhoogd worden met een niet te reduceren vergoeding van 20 % op het verschuldigde bedrag met een minimum van 50 euro, dit buiten alle aan te rekenen intresten en eventuele verschuldigde gerechtskosten.</a:t>
          </a:r>
        </a:p>
        <a:p>
          <a:pPr algn="l" rtl="0">
            <a:defRPr sz="1000"/>
          </a:pPr>
          <a:r>
            <a:rPr lang="nl-BE" sz="700" b="1" i="0" strike="noStrike">
              <a:solidFill>
                <a:srgbClr val="7B161A"/>
              </a:solidFill>
              <a:latin typeface="MS Sans Serif"/>
            </a:rPr>
            <a:t>Artikel 3</a:t>
          </a:r>
          <a:r>
            <a:rPr lang="nl-BE" sz="700" b="0" i="0" strike="noStrike">
              <a:solidFill>
                <a:srgbClr val="7B161A"/>
              </a:solidFill>
              <a:latin typeface="MS Sans Serif"/>
            </a:rPr>
            <a:t> Alle klachten omtrent de geleverde goederen of werken dienen aangetekend toe te komen binnen 8 dagen na levering of uitvoering.</a:t>
          </a:r>
        </a:p>
        <a:p>
          <a:pPr algn="l" rtl="0">
            <a:defRPr sz="1000"/>
          </a:pPr>
          <a:r>
            <a:rPr lang="nl-BE" sz="700" b="1" i="0" strike="noStrike">
              <a:solidFill>
                <a:srgbClr val="7B161A"/>
              </a:solidFill>
              <a:latin typeface="MS Sans Serif"/>
            </a:rPr>
            <a:t>Artikel 4 </a:t>
          </a:r>
          <a:r>
            <a:rPr lang="nl-BE" sz="700" b="0" i="0" strike="noStrike">
              <a:solidFill>
                <a:srgbClr val="7B161A"/>
              </a:solidFill>
              <a:latin typeface="MS Sans Serif"/>
            </a:rPr>
            <a:t>Voor alle geschillen zullen alleen de rechtbanken te Brugge bevoegd zijn.</a:t>
          </a:r>
        </a:p>
      </xdr:txBody>
    </xdr:sp>
    <xdr:clientData/>
  </xdr:twoCellAnchor>
  <xdr:twoCellAnchor>
    <xdr:from>
      <xdr:col>0</xdr:col>
      <xdr:colOff>1219200</xdr:colOff>
      <xdr:row>2</xdr:row>
      <xdr:rowOff>28575</xdr:rowOff>
    </xdr:from>
    <xdr:to>
      <xdr:col>2</xdr:col>
      <xdr:colOff>133350</xdr:colOff>
      <xdr:row>28</xdr:row>
      <xdr:rowOff>133350</xdr:rowOff>
    </xdr:to>
    <xdr:sp macro="" textlink="">
      <xdr:nvSpPr>
        <xdr:cNvPr id="4" name="AutoShape 20">
          <a:extLst>
            <a:ext uri="{FF2B5EF4-FFF2-40B4-BE49-F238E27FC236}">
              <a16:creationId xmlns:a16="http://schemas.microsoft.com/office/drawing/2014/main" id="{4CD4E9C9-37AE-4E11-A120-D222C7730BB1}"/>
            </a:ext>
          </a:extLst>
        </xdr:cNvPr>
        <xdr:cNvSpPr>
          <a:spLocks noChangeArrowheads="1"/>
        </xdr:cNvSpPr>
      </xdr:nvSpPr>
      <xdr:spPr bwMode="auto">
        <a:xfrm>
          <a:off x="1219200" y="493395"/>
          <a:ext cx="2023110" cy="468439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361950</xdr:colOff>
      <xdr:row>3</xdr:row>
      <xdr:rowOff>133350</xdr:rowOff>
    </xdr:from>
    <xdr:to>
      <xdr:col>5</xdr:col>
      <xdr:colOff>219075</xdr:colOff>
      <xdr:row>28</xdr:row>
      <xdr:rowOff>133350</xdr:rowOff>
    </xdr:to>
    <xdr:sp macro="" textlink="">
      <xdr:nvSpPr>
        <xdr:cNvPr id="5" name="AutoShape 21">
          <a:extLst>
            <a:ext uri="{FF2B5EF4-FFF2-40B4-BE49-F238E27FC236}">
              <a16:creationId xmlns:a16="http://schemas.microsoft.com/office/drawing/2014/main" id="{88A71BEE-614D-4689-8296-DB45CF63B424}"/>
            </a:ext>
          </a:extLst>
        </xdr:cNvPr>
        <xdr:cNvSpPr>
          <a:spLocks noChangeArrowheads="1"/>
        </xdr:cNvSpPr>
      </xdr:nvSpPr>
      <xdr:spPr bwMode="auto">
        <a:xfrm>
          <a:off x="3470910" y="773430"/>
          <a:ext cx="2714625" cy="440436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</xdr:col>
      <xdr:colOff>11910</xdr:colOff>
      <xdr:row>0</xdr:row>
      <xdr:rowOff>11910</xdr:rowOff>
    </xdr:from>
    <xdr:to>
      <xdr:col>9</xdr:col>
      <xdr:colOff>396641</xdr:colOff>
      <xdr:row>3</xdr:row>
      <xdr:rowOff>94381</xdr:rowOff>
    </xdr:to>
    <xdr:pic>
      <xdr:nvPicPr>
        <xdr:cNvPr id="6" name="Afbeelding 5" descr="C:\Users\dannde\Downloads\berichten1746722\LogoSockUp.PNG">
          <a:extLst>
            <a:ext uri="{FF2B5EF4-FFF2-40B4-BE49-F238E27FC236}">
              <a16:creationId xmlns:a16="http://schemas.microsoft.com/office/drawing/2014/main" id="{CA72B3F2-5C92-4B71-A387-1E01021131A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8030" y="11910"/>
          <a:ext cx="1923971" cy="7225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328245</xdr:colOff>
      <xdr:row>9</xdr:row>
      <xdr:rowOff>175846</xdr:rowOff>
    </xdr:from>
    <xdr:ext cx="5913120" cy="571500"/>
    <xdr:sp macro="" textlink="">
      <xdr:nvSpPr>
        <xdr:cNvPr id="2" name="Tekstvak 1">
          <a:extLst>
            <a:ext uri="{FF2B5EF4-FFF2-40B4-BE49-F238E27FC236}">
              <a16:creationId xmlns:a16="http://schemas.microsoft.com/office/drawing/2014/main" id="{50349149-6212-49CC-AFEA-72574AE09323}"/>
            </a:ext>
          </a:extLst>
        </xdr:cNvPr>
        <xdr:cNvSpPr txBox="1"/>
      </xdr:nvSpPr>
      <xdr:spPr>
        <a:xfrm>
          <a:off x="3604845" y="2233246"/>
          <a:ext cx="5913120" cy="571500"/>
        </a:xfrm>
        <a:prstGeom prst="rect">
          <a:avLst/>
        </a:prstGeom>
        <a:solidFill>
          <a:schemeClr val="accent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nl-BE" sz="1400">
              <a:solidFill>
                <a:schemeClr val="bg1"/>
              </a:solidFill>
            </a:rPr>
            <a:t>Maak de gegevens overzichtelijk</a:t>
          </a:r>
          <a:r>
            <a:rPr lang="nl-BE" sz="1400" baseline="0">
              <a:solidFill>
                <a:schemeClr val="bg1"/>
              </a:solidFill>
            </a:rPr>
            <a:t> op. Bereken de totalen.</a:t>
          </a:r>
          <a:endParaRPr lang="nl-BE" sz="1400">
            <a:solidFill>
              <a:schemeClr val="bg1"/>
            </a:solidFill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30480</xdr:colOff>
      <xdr:row>16</xdr:row>
      <xdr:rowOff>91440</xdr:rowOff>
    </xdr:from>
    <xdr:ext cx="5913120" cy="571500"/>
    <xdr:sp macro="" textlink="">
      <xdr:nvSpPr>
        <xdr:cNvPr id="2" name="Tekstvak 1">
          <a:extLst>
            <a:ext uri="{FF2B5EF4-FFF2-40B4-BE49-F238E27FC236}">
              <a16:creationId xmlns:a16="http://schemas.microsoft.com/office/drawing/2014/main" id="{A80D0F68-7382-489A-A245-1CEAC7B72C3D}"/>
            </a:ext>
          </a:extLst>
        </xdr:cNvPr>
        <xdr:cNvSpPr txBox="1"/>
      </xdr:nvSpPr>
      <xdr:spPr>
        <a:xfrm>
          <a:off x="1264920" y="3787140"/>
          <a:ext cx="5913120" cy="571500"/>
        </a:xfrm>
        <a:prstGeom prst="rect">
          <a:avLst/>
        </a:prstGeom>
        <a:solidFill>
          <a:schemeClr val="accent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nl-BE" sz="1400">
              <a:solidFill>
                <a:schemeClr val="bg1"/>
              </a:solidFill>
            </a:rPr>
            <a:t>Bereken in de onderste tabel de omzet op basis van de cursusprijs (rij 5) en het aantal cursisten (rijen 6-8).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312420</xdr:colOff>
      <xdr:row>2</xdr:row>
      <xdr:rowOff>167640</xdr:rowOff>
    </xdr:from>
    <xdr:ext cx="5913120" cy="1097280"/>
    <xdr:sp macro="" textlink="">
      <xdr:nvSpPr>
        <xdr:cNvPr id="2" name="Tekstvak 1">
          <a:extLst>
            <a:ext uri="{FF2B5EF4-FFF2-40B4-BE49-F238E27FC236}">
              <a16:creationId xmlns:a16="http://schemas.microsoft.com/office/drawing/2014/main" id="{AF2EEE21-11C8-41A1-ACA9-BAF06DAE2515}"/>
            </a:ext>
          </a:extLst>
        </xdr:cNvPr>
        <xdr:cNvSpPr txBox="1"/>
      </xdr:nvSpPr>
      <xdr:spPr>
        <a:xfrm>
          <a:off x="6164580" y="662940"/>
          <a:ext cx="5913120" cy="1097280"/>
        </a:xfrm>
        <a:prstGeom prst="rect">
          <a:avLst/>
        </a:prstGeom>
        <a:solidFill>
          <a:schemeClr val="accent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nl-BE" sz="1400">
              <a:solidFill>
                <a:schemeClr val="bg1"/>
              </a:solidFill>
            </a:rPr>
            <a:t>Bereken in kolom G het totaal in %.</a:t>
          </a:r>
          <a:r>
            <a:rPr lang="nl-BE" sz="1400" baseline="0">
              <a:solidFill>
                <a:schemeClr val="bg1"/>
              </a:solidFill>
            </a:rPr>
            <a:t> Geef alle punten die onvoldoende zijn (onder de helft) altijd automatisch in rode letters op roze achtergrond weer.</a:t>
          </a:r>
          <a:br>
            <a:rPr lang="nl-BE" sz="1400" baseline="0">
              <a:solidFill>
                <a:schemeClr val="bg1"/>
              </a:solidFill>
            </a:rPr>
          </a:br>
          <a:r>
            <a:rPr lang="nl-BE" sz="1400" baseline="0">
              <a:solidFill>
                <a:schemeClr val="bg1"/>
              </a:solidFill>
            </a:rPr>
            <a:t>Kan je ook ervoor zorgen dat dit laatste werkt, mochten de totaalpunten per vak verschillen.</a:t>
          </a:r>
          <a:endParaRPr lang="nl-BE" sz="1400">
            <a:solidFill>
              <a:schemeClr val="bg1"/>
            </a:solidFill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1714500</xdr:colOff>
      <xdr:row>16</xdr:row>
      <xdr:rowOff>123825</xdr:rowOff>
    </xdr:from>
    <xdr:to>
      <xdr:col>9</xdr:col>
      <xdr:colOff>400050</xdr:colOff>
      <xdr:row>27</xdr:row>
      <xdr:rowOff>85725</xdr:rowOff>
    </xdr:to>
    <xdr:sp macro="" textlink="">
      <xdr:nvSpPr>
        <xdr:cNvPr id="2" name="Tekstvak 1">
          <a:extLst>
            <a:ext uri="{FF2B5EF4-FFF2-40B4-BE49-F238E27FC236}">
              <a16:creationId xmlns:a16="http://schemas.microsoft.com/office/drawing/2014/main" id="{8F757EDE-CFC4-4BAD-B01F-B520C8455F5A}"/>
            </a:ext>
          </a:extLst>
        </xdr:cNvPr>
        <xdr:cNvSpPr txBox="1"/>
      </xdr:nvSpPr>
      <xdr:spPr>
        <a:xfrm>
          <a:off x="1714500" y="2851785"/>
          <a:ext cx="5071110" cy="1805940"/>
        </a:xfrm>
        <a:prstGeom prst="rect">
          <a:avLst/>
        </a:prstGeom>
        <a:solidFill>
          <a:schemeClr val="accent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BE" sz="1100" b="1">
              <a:solidFill>
                <a:schemeClr val="bg1"/>
              </a:solidFill>
            </a:rPr>
            <a:t>Autohuur.</a:t>
          </a:r>
        </a:p>
        <a:p>
          <a:br>
            <a:rPr lang="nl-BE" sz="1100">
              <a:solidFill>
                <a:schemeClr val="bg1"/>
              </a:solidFill>
            </a:rPr>
          </a:br>
          <a:r>
            <a:rPr lang="nl-BE" sz="1100">
              <a:solidFill>
                <a:schemeClr val="bg1"/>
              </a:solidFill>
            </a:rPr>
            <a:t>In dit vereenvoudigd model vind je in kolom B de basisdagprijs</a:t>
          </a:r>
          <a:r>
            <a:rPr lang="nl-BE" sz="1100" baseline="0">
              <a:solidFill>
                <a:schemeClr val="bg1"/>
              </a:solidFill>
            </a:rPr>
            <a:t> voor de huur van een wagen. Bereken in de kolommen C tot  Q  de prijs op basis van het aantal  gehuurde dagen (van 1 dag in kolom C tot 15 dagen in kolom Q).</a:t>
          </a:r>
        </a:p>
        <a:p>
          <a:endParaRPr lang="nl-BE" sz="1100" baseline="0">
            <a:solidFill>
              <a:schemeClr val="bg1"/>
            </a:solidFill>
          </a:endParaRPr>
        </a:p>
        <a:p>
          <a:r>
            <a:rPr lang="nl-BE" sz="1100" b="1">
              <a:solidFill>
                <a:schemeClr val="bg1"/>
              </a:solidFill>
            </a:rPr>
            <a:t>Uitbreiding</a:t>
          </a:r>
          <a:r>
            <a:rPr lang="nl-BE" sz="1100">
              <a:solidFill>
                <a:schemeClr val="bg1"/>
              </a:solidFill>
            </a:rPr>
            <a:t>:  Als je meerdere dagen huurt, krijg je korting op de basisprijs. Het</a:t>
          </a:r>
          <a:r>
            <a:rPr lang="nl-BE" sz="1100" baseline="0">
              <a:solidFill>
                <a:schemeClr val="bg1"/>
              </a:solidFill>
            </a:rPr>
            <a:t> % korting vind je in rij 5: geen korting bij huur van 1 dag, 35% korting bij huur van 4 dagen tot 50 % korting bij huur van 15 dagen. Bereken de correcte huurprijzen in de tabel.</a:t>
          </a:r>
        </a:p>
        <a:p>
          <a:r>
            <a:rPr lang="nl-BE" sz="1100" b="1">
              <a:solidFill>
                <a:schemeClr val="bg1"/>
              </a:solidFill>
            </a:rPr>
            <a:t>Je gebruikt één formule die je kopieert via de vulgreep!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144780</xdr:colOff>
      <xdr:row>3</xdr:row>
      <xdr:rowOff>76200</xdr:rowOff>
    </xdr:to>
    <xdr:sp macro="" textlink="">
      <xdr:nvSpPr>
        <xdr:cNvPr id="2" name="AutoShape 1" descr="Afbeeldingsresultaat voor logo cambio">
          <a:extLst>
            <a:ext uri="{FF2B5EF4-FFF2-40B4-BE49-F238E27FC236}">
              <a16:creationId xmlns:a16="http://schemas.microsoft.com/office/drawing/2014/main" id="{9ACA9BFC-2984-46B6-94DF-44DFA4A38F82}"/>
            </a:ext>
          </a:extLst>
        </xdr:cNvPr>
        <xdr:cNvSpPr>
          <a:spLocks noChangeAspect="1" noChangeArrowheads="1"/>
        </xdr:cNvSpPr>
      </xdr:nvSpPr>
      <xdr:spPr bwMode="auto">
        <a:xfrm>
          <a:off x="0" y="457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304800</xdr:colOff>
      <xdr:row>7</xdr:row>
      <xdr:rowOff>76200</xdr:rowOff>
    </xdr:to>
    <xdr:sp macro="" textlink="">
      <xdr:nvSpPr>
        <xdr:cNvPr id="3" name="AutoShape 2" descr="Afbeeldingsresultaat voor logo cambio">
          <a:extLst>
            <a:ext uri="{FF2B5EF4-FFF2-40B4-BE49-F238E27FC236}">
              <a16:creationId xmlns:a16="http://schemas.microsoft.com/office/drawing/2014/main" id="{08363210-6337-4F3E-BF03-EAFC964AF579}"/>
            </a:ext>
          </a:extLst>
        </xdr:cNvPr>
        <xdr:cNvSpPr>
          <a:spLocks noChangeAspect="1" noChangeArrowheads="1"/>
        </xdr:cNvSpPr>
      </xdr:nvSpPr>
      <xdr:spPr bwMode="auto">
        <a:xfrm>
          <a:off x="891540" y="1371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693420</xdr:colOff>
      <xdr:row>4</xdr:row>
      <xdr:rowOff>92647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F3F450DD-DE9C-4139-A591-C3EB24207F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77440" cy="1007047"/>
        </a:xfrm>
        <a:prstGeom prst="rect">
          <a:avLst/>
        </a:prstGeom>
      </xdr:spPr>
    </xdr:pic>
    <xdr:clientData/>
  </xdr:twoCellAnchor>
  <xdr:twoCellAnchor>
    <xdr:from>
      <xdr:col>7</xdr:col>
      <xdr:colOff>624840</xdr:colOff>
      <xdr:row>0</xdr:row>
      <xdr:rowOff>220980</xdr:rowOff>
    </xdr:from>
    <xdr:to>
      <xdr:col>15</xdr:col>
      <xdr:colOff>198120</xdr:colOff>
      <xdr:row>8</xdr:row>
      <xdr:rowOff>83820</xdr:rowOff>
    </xdr:to>
    <xdr:sp macro="" textlink="">
      <xdr:nvSpPr>
        <xdr:cNvPr id="5" name="Tekstvak 4">
          <a:extLst>
            <a:ext uri="{FF2B5EF4-FFF2-40B4-BE49-F238E27FC236}">
              <a16:creationId xmlns:a16="http://schemas.microsoft.com/office/drawing/2014/main" id="{C58F21D7-0760-47FA-BAEC-CD341D343C98}"/>
            </a:ext>
          </a:extLst>
        </xdr:cNvPr>
        <xdr:cNvSpPr txBox="1"/>
      </xdr:nvSpPr>
      <xdr:spPr>
        <a:xfrm>
          <a:off x="5318760" y="220980"/>
          <a:ext cx="5913120" cy="1691640"/>
        </a:xfrm>
        <a:prstGeom prst="rect">
          <a:avLst/>
        </a:prstGeom>
        <a:solidFill>
          <a:schemeClr val="accent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BE" sz="1400">
              <a:solidFill>
                <a:schemeClr val="bg1"/>
              </a:solidFill>
            </a:rPr>
            <a:t>Bij het car sharen bepaal je onder meer een km-prijs die verschilt tussen leden en niet-leden</a:t>
          </a:r>
          <a:r>
            <a:rPr lang="nl-BE" sz="1400" baseline="0">
              <a:solidFill>
                <a:schemeClr val="bg1"/>
              </a:solidFill>
            </a:rPr>
            <a:t> (G3/G4). In B8 staat bij leden Ja ingevuld.</a:t>
          </a:r>
        </a:p>
        <a:p>
          <a:r>
            <a:rPr lang="nl-BE" sz="1400" baseline="0">
              <a:solidFill>
                <a:schemeClr val="bg1"/>
              </a:solidFill>
            </a:rPr>
            <a:t>C8 en D8 bevatten de km-stand bij het afhalen (OUT) en bij het inleveren (IN).</a:t>
          </a:r>
        </a:p>
        <a:p>
          <a:endParaRPr lang="nl-BE" sz="1400" baseline="0">
            <a:solidFill>
              <a:schemeClr val="bg1"/>
            </a:solidFill>
          </a:endParaRPr>
        </a:p>
        <a:p>
          <a:r>
            <a:rPr lang="nl-BE" sz="1400" baseline="0">
              <a:solidFill>
                <a:schemeClr val="bg1"/>
              </a:solidFill>
            </a:rPr>
            <a:t>Heb je meer dan 250 km, dan veschijnt in B12 de tekst 'Korting &gt; 250 km' en wordt in D12 een korting van 5% berekend die afgetrokken wordt van het totaal te betalen bedrag.</a:t>
          </a:r>
          <a:endParaRPr lang="nl-BE" sz="1400">
            <a:solidFill>
              <a:schemeClr val="bg1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2</xdr:row>
      <xdr:rowOff>83820</xdr:rowOff>
    </xdr:from>
    <xdr:to>
      <xdr:col>14</xdr:col>
      <xdr:colOff>30480</xdr:colOff>
      <xdr:row>11</xdr:row>
      <xdr:rowOff>129540</xdr:rowOff>
    </xdr:to>
    <xdr:sp macro="" textlink="">
      <xdr:nvSpPr>
        <xdr:cNvPr id="2" name="Tekstvak 1">
          <a:extLst>
            <a:ext uri="{FF2B5EF4-FFF2-40B4-BE49-F238E27FC236}">
              <a16:creationId xmlns:a16="http://schemas.microsoft.com/office/drawing/2014/main" id="{D9C110D3-BC8E-4590-B7FA-F4CF65907E92}"/>
            </a:ext>
          </a:extLst>
        </xdr:cNvPr>
        <xdr:cNvSpPr txBox="1"/>
      </xdr:nvSpPr>
      <xdr:spPr>
        <a:xfrm>
          <a:off x="7589520" y="594360"/>
          <a:ext cx="5913120" cy="1691640"/>
        </a:xfrm>
        <a:prstGeom prst="rect">
          <a:avLst/>
        </a:prstGeom>
        <a:solidFill>
          <a:schemeClr val="accent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BE" sz="1400">
              <a:solidFill>
                <a:schemeClr val="bg1"/>
              </a:solidFill>
            </a:rPr>
            <a:t>Geef de bedragen zo weer dat alle €-tekens helemaal links in de cel staan en 0-waarden met een liggend streepje - worden aangeduid.</a:t>
          </a:r>
          <a:br>
            <a:rPr lang="nl-BE" sz="1400">
              <a:solidFill>
                <a:schemeClr val="bg1"/>
              </a:solidFill>
            </a:rPr>
          </a:br>
          <a:r>
            <a:rPr lang="nl-BE" sz="1400">
              <a:solidFill>
                <a:schemeClr val="bg1"/>
              </a:solidFill>
            </a:rPr>
            <a:t>Bereken de totalen per artikel en het totaalbedrag. Verwijder de  horizontale</a:t>
          </a:r>
          <a:r>
            <a:rPr lang="nl-BE" sz="1400" baseline="0">
              <a:solidFill>
                <a:schemeClr val="bg1"/>
              </a:solidFill>
            </a:rPr>
            <a:t> rand tussen rij 10 en 11.</a:t>
          </a:r>
        </a:p>
        <a:p>
          <a:r>
            <a:rPr lang="nl-BE" sz="1400" baseline="0">
              <a:solidFill>
                <a:schemeClr val="bg1"/>
              </a:solidFill>
            </a:rPr>
            <a:t>Als het totaalbedrag 150 EUR of meer is, bereken je nog 10 % korting. In D13 komt enkel dan de melding "10 % korting). </a:t>
          </a:r>
        </a:p>
        <a:p>
          <a:r>
            <a:rPr lang="nl-BE" sz="1400" baseline="0">
              <a:solidFill>
                <a:schemeClr val="bg1"/>
              </a:solidFill>
            </a:rPr>
            <a:t>Bereken het uiteindelijk te betalen bedrag.</a:t>
          </a:r>
          <a:endParaRPr lang="nl-BE" sz="1400">
            <a:solidFill>
              <a:schemeClr val="bg1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762000</xdr:colOff>
      <xdr:row>7</xdr:row>
      <xdr:rowOff>480060</xdr:rowOff>
    </xdr:to>
    <xdr:pic>
      <xdr:nvPicPr>
        <xdr:cNvPr id="2" name="Afbeelding 1" descr="Musical 40-45">
          <a:extLst>
            <a:ext uri="{FF2B5EF4-FFF2-40B4-BE49-F238E27FC236}">
              <a16:creationId xmlns:a16="http://schemas.microsoft.com/office/drawing/2014/main" id="{44051D5F-F2C9-40A5-9257-93C8D6C955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12620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106680</xdr:colOff>
      <xdr:row>0</xdr:row>
      <xdr:rowOff>0</xdr:rowOff>
    </xdr:from>
    <xdr:to>
      <xdr:col>0</xdr:col>
      <xdr:colOff>1889760</xdr:colOff>
      <xdr:row>2</xdr:row>
      <xdr:rowOff>1344217</xdr:rowOff>
    </xdr:to>
    <xdr:pic>
      <xdr:nvPicPr>
        <xdr:cNvPr id="2" name="Afbeelding 1" descr="Musical 40-45">
          <a:extLst>
            <a:ext uri="{FF2B5EF4-FFF2-40B4-BE49-F238E27FC236}">
              <a16:creationId xmlns:a16="http://schemas.microsoft.com/office/drawing/2014/main" id="{16A70889-6EED-4523-B2BF-300784F44D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" y="0"/>
          <a:ext cx="1783080" cy="17404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ursussen/Excel/Basisoefeningen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dgets"/>
      <sheetName val="autohuur"/>
      <sheetName val="BodyMassIndex"/>
      <sheetName val="Bibliotheek"/>
      <sheetName val="Boudewijn Seapark"/>
      <sheetName val="Appels_frequentieanalyse"/>
      <sheetName val="Geboortecijfers"/>
    </sheetNames>
    <sheetDataSet>
      <sheetData sheetId="0" refreshError="1"/>
      <sheetData sheetId="1" refreshError="1"/>
      <sheetData sheetId="2" refreshError="1"/>
      <sheetData sheetId="3">
        <row r="2">
          <cell r="M2" t="str">
            <v>KL1001</v>
          </cell>
          <cell r="N2" t="str">
            <v>Depoorter</v>
          </cell>
          <cell r="O2" t="str">
            <v>Ignace</v>
          </cell>
          <cell r="P2" t="str">
            <v>Rijselsestraat 209</v>
          </cell>
          <cell r="Q2" t="str">
            <v>8200</v>
          </cell>
          <cell r="R2" t="str">
            <v>Brugge</v>
          </cell>
          <cell r="S2" t="str">
            <v>J</v>
          </cell>
        </row>
        <row r="3">
          <cell r="M3" t="str">
            <v>KL1002</v>
          </cell>
          <cell r="N3" t="str">
            <v>Vandenbussche</v>
          </cell>
          <cell r="O3" t="str">
            <v>Hilde</v>
          </cell>
          <cell r="P3" t="str">
            <v>Rijselsestraat 210</v>
          </cell>
          <cell r="Q3" t="str">
            <v>8200</v>
          </cell>
          <cell r="R3" t="str">
            <v>Brugge</v>
          </cell>
          <cell r="S3" t="str">
            <v>V</v>
          </cell>
        </row>
        <row r="4">
          <cell r="M4" t="str">
            <v>KL1003</v>
          </cell>
          <cell r="N4" t="str">
            <v>Bruneel</v>
          </cell>
          <cell r="O4" t="str">
            <v>Yves</v>
          </cell>
          <cell r="P4" t="str">
            <v>Rijselsestraat 234</v>
          </cell>
          <cell r="Q4" t="str">
            <v>8200</v>
          </cell>
          <cell r="R4" t="str">
            <v>Brugge</v>
          </cell>
          <cell r="S4" t="str">
            <v>J</v>
          </cell>
        </row>
        <row r="5">
          <cell r="M5" t="str">
            <v>KL1004</v>
          </cell>
          <cell r="N5" t="str">
            <v>Brinckman</v>
          </cell>
          <cell r="O5" t="str">
            <v>Tom</v>
          </cell>
          <cell r="P5" t="str">
            <v>Rijselsestraat 252</v>
          </cell>
          <cell r="Q5" t="str">
            <v>8200</v>
          </cell>
          <cell r="R5" t="str">
            <v>Brugge</v>
          </cell>
          <cell r="S5" t="str">
            <v>J</v>
          </cell>
        </row>
        <row r="6">
          <cell r="M6" t="str">
            <v>KL1005</v>
          </cell>
          <cell r="N6" t="str">
            <v>Beuckels</v>
          </cell>
          <cell r="O6" t="str">
            <v>Koen</v>
          </cell>
          <cell r="P6" t="str">
            <v>Rijselsestraat 268</v>
          </cell>
          <cell r="Q6" t="str">
            <v>8200</v>
          </cell>
          <cell r="R6" t="str">
            <v>Brugge</v>
          </cell>
          <cell r="S6" t="str">
            <v>J</v>
          </cell>
        </row>
        <row r="7">
          <cell r="M7" t="str">
            <v>KL1006</v>
          </cell>
          <cell r="N7" t="str">
            <v>Van der Beke</v>
          </cell>
          <cell r="O7" t="str">
            <v>Jan</v>
          </cell>
          <cell r="P7" t="str">
            <v>Robr. van Vlaanderenlaan 115</v>
          </cell>
          <cell r="Q7" t="str">
            <v>8200</v>
          </cell>
          <cell r="R7" t="str">
            <v>Brugge</v>
          </cell>
          <cell r="S7" t="str">
            <v>J</v>
          </cell>
        </row>
        <row r="8">
          <cell r="M8" t="str">
            <v>KL1007</v>
          </cell>
          <cell r="N8" t="str">
            <v>Corthals</v>
          </cell>
          <cell r="O8" t="str">
            <v>Eveline</v>
          </cell>
          <cell r="P8" t="str">
            <v>Rode-Beukendreef 25</v>
          </cell>
          <cell r="Q8" t="str">
            <v>8200</v>
          </cell>
          <cell r="R8" t="str">
            <v>Brugge</v>
          </cell>
          <cell r="S8" t="str">
            <v>V</v>
          </cell>
        </row>
        <row r="9">
          <cell r="M9" t="str">
            <v>KL1008</v>
          </cell>
          <cell r="N9" t="str">
            <v>Haerens</v>
          </cell>
          <cell r="O9" t="str">
            <v>Ellen</v>
          </cell>
          <cell r="P9" t="str">
            <v>Schaapsgras 7</v>
          </cell>
          <cell r="Q9" t="str">
            <v>8200</v>
          </cell>
          <cell r="R9" t="str">
            <v>Brugge</v>
          </cell>
          <cell r="S9" t="str">
            <v>V</v>
          </cell>
        </row>
        <row r="10">
          <cell r="M10" t="str">
            <v>KL1009</v>
          </cell>
          <cell r="N10" t="str">
            <v>Van Maele</v>
          </cell>
          <cell r="O10" t="str">
            <v>Marieke</v>
          </cell>
          <cell r="P10" t="str">
            <v>Singel 3</v>
          </cell>
          <cell r="Q10" t="str">
            <v>8200</v>
          </cell>
          <cell r="R10" t="str">
            <v>Brugge</v>
          </cell>
          <cell r="S10" t="str">
            <v>V</v>
          </cell>
        </row>
        <row r="11">
          <cell r="M11" t="str">
            <v>KL1010</v>
          </cell>
          <cell r="N11" t="str">
            <v>Willems</v>
          </cell>
          <cell r="O11" t="str">
            <v>Stijn</v>
          </cell>
          <cell r="P11" t="str">
            <v>Sint-Arnolduslaan 6</v>
          </cell>
          <cell r="Q11" t="str">
            <v>8200</v>
          </cell>
          <cell r="R11" t="str">
            <v>Brugge</v>
          </cell>
          <cell r="S11" t="str">
            <v>J</v>
          </cell>
        </row>
        <row r="12">
          <cell r="M12" t="str">
            <v>KL1011</v>
          </cell>
          <cell r="N12" t="str">
            <v>Decuyper</v>
          </cell>
          <cell r="O12" t="str">
            <v>Famke</v>
          </cell>
          <cell r="P12" t="str">
            <v>Sint-Arnolduslaan 20/B000</v>
          </cell>
          <cell r="Q12" t="str">
            <v>8200</v>
          </cell>
          <cell r="R12" t="str">
            <v>Brugge</v>
          </cell>
          <cell r="S12" t="str">
            <v>V</v>
          </cell>
        </row>
        <row r="13">
          <cell r="M13" t="str">
            <v>KL1012</v>
          </cell>
          <cell r="N13" t="str">
            <v>Boeriu</v>
          </cell>
          <cell r="O13" t="str">
            <v>Sorin</v>
          </cell>
          <cell r="P13" t="str">
            <v>Sint-Arnolduslaan 22/c9</v>
          </cell>
          <cell r="Q13" t="str">
            <v>8200</v>
          </cell>
          <cell r="R13" t="str">
            <v>Brugge</v>
          </cell>
          <cell r="S13" t="str">
            <v>V</v>
          </cell>
        </row>
        <row r="14">
          <cell r="M14" t="str">
            <v>KL1013</v>
          </cell>
          <cell r="N14" t="str">
            <v>Decuyper</v>
          </cell>
          <cell r="O14" t="str">
            <v>Nele</v>
          </cell>
          <cell r="P14" t="str">
            <v>Sint-Arnolduslaan 69</v>
          </cell>
          <cell r="Q14" t="str">
            <v>8200</v>
          </cell>
          <cell r="R14" t="str">
            <v>Brugge</v>
          </cell>
          <cell r="S14" t="str">
            <v>V</v>
          </cell>
        </row>
        <row r="15">
          <cell r="M15" t="str">
            <v>KL1014</v>
          </cell>
          <cell r="N15" t="str">
            <v>Croes</v>
          </cell>
          <cell r="O15" t="str">
            <v>Evy</v>
          </cell>
          <cell r="P15" t="str">
            <v>Sint-Arnolduslaan 128</v>
          </cell>
          <cell r="Q15" t="str">
            <v>8200</v>
          </cell>
          <cell r="R15" t="str">
            <v>Brugge</v>
          </cell>
          <cell r="S15" t="str">
            <v>V</v>
          </cell>
        </row>
        <row r="16">
          <cell r="M16" t="str">
            <v>KL1015</v>
          </cell>
          <cell r="N16" t="str">
            <v>Dickx</v>
          </cell>
          <cell r="O16" t="str">
            <v>Joke</v>
          </cell>
          <cell r="P16" t="str">
            <v>Sint-Baafsstraat 17</v>
          </cell>
          <cell r="Q16" t="str">
            <v>8200</v>
          </cell>
          <cell r="R16" t="str">
            <v>Brugge</v>
          </cell>
          <cell r="S16" t="str">
            <v>V</v>
          </cell>
        </row>
        <row r="17">
          <cell r="M17" t="str">
            <v>KL1016</v>
          </cell>
          <cell r="N17" t="str">
            <v>Senesael</v>
          </cell>
          <cell r="O17" t="str">
            <v>Pamela</v>
          </cell>
          <cell r="P17" t="str">
            <v>Sint-Baafsstraat 32</v>
          </cell>
          <cell r="Q17" t="str">
            <v>8200</v>
          </cell>
          <cell r="R17" t="str">
            <v>Brugge</v>
          </cell>
          <cell r="S17" t="str">
            <v>V</v>
          </cell>
        </row>
        <row r="18">
          <cell r="M18" t="str">
            <v>KL1017</v>
          </cell>
          <cell r="N18" t="str">
            <v>Delboo</v>
          </cell>
          <cell r="O18" t="str">
            <v>Kelly</v>
          </cell>
          <cell r="P18" t="str">
            <v>Sint-Baafsstraat 62</v>
          </cell>
          <cell r="Q18" t="str">
            <v>8200</v>
          </cell>
          <cell r="R18" t="str">
            <v>Brugge</v>
          </cell>
          <cell r="S18" t="str">
            <v>V</v>
          </cell>
        </row>
        <row r="19">
          <cell r="M19" t="str">
            <v>KL1018</v>
          </cell>
          <cell r="N19" t="str">
            <v>Van den Abeele</v>
          </cell>
          <cell r="O19" t="str">
            <v>Tom</v>
          </cell>
          <cell r="P19" t="str">
            <v>Sint-Hubertuslaan 68</v>
          </cell>
          <cell r="Q19" t="str">
            <v>8200</v>
          </cell>
          <cell r="R19" t="str">
            <v>Brugge</v>
          </cell>
          <cell r="S19" t="str">
            <v>J</v>
          </cell>
        </row>
        <row r="20">
          <cell r="M20" t="str">
            <v>KL1019</v>
          </cell>
          <cell r="N20" t="str">
            <v>Kerckhove</v>
          </cell>
          <cell r="O20" t="str">
            <v>Dusty</v>
          </cell>
          <cell r="P20" t="str">
            <v>Sint-Jansdreef 20</v>
          </cell>
          <cell r="Q20" t="str">
            <v>8200</v>
          </cell>
          <cell r="R20" t="str">
            <v>Brugge</v>
          </cell>
          <cell r="S20" t="str">
            <v>V</v>
          </cell>
        </row>
        <row r="21">
          <cell r="M21" t="str">
            <v>KL1020</v>
          </cell>
          <cell r="N21" t="str">
            <v>Vandevoorde</v>
          </cell>
          <cell r="O21" t="str">
            <v>Benoît</v>
          </cell>
          <cell r="P21" t="str">
            <v>Sneppedreef 10</v>
          </cell>
          <cell r="Q21" t="str">
            <v>8200</v>
          </cell>
          <cell r="R21" t="str">
            <v>Brugge</v>
          </cell>
          <cell r="S21" t="str">
            <v>J</v>
          </cell>
        </row>
        <row r="22">
          <cell r="M22" t="str">
            <v>KL1021</v>
          </cell>
          <cell r="N22" t="str">
            <v>M'hont</v>
          </cell>
          <cell r="O22" t="str">
            <v>Wendy</v>
          </cell>
          <cell r="P22" t="str">
            <v>Spoorwegstraat 35</v>
          </cell>
          <cell r="Q22" t="str">
            <v>8200</v>
          </cell>
          <cell r="R22" t="str">
            <v>Brugge</v>
          </cell>
          <cell r="S22" t="str">
            <v>V</v>
          </cell>
        </row>
        <row r="23">
          <cell r="M23" t="str">
            <v>KL1022</v>
          </cell>
          <cell r="N23" t="str">
            <v>Vaerenwyck</v>
          </cell>
          <cell r="O23" t="str">
            <v>Mirana</v>
          </cell>
          <cell r="P23" t="str">
            <v>Spoorwegstraat 168</v>
          </cell>
          <cell r="Q23" t="str">
            <v>8200</v>
          </cell>
          <cell r="R23" t="str">
            <v>Brugge</v>
          </cell>
          <cell r="S23" t="str">
            <v>V</v>
          </cell>
        </row>
        <row r="24">
          <cell r="M24" t="str">
            <v>KL1023</v>
          </cell>
          <cell r="N24" t="str">
            <v>Thys</v>
          </cell>
          <cell r="O24" t="str">
            <v>Joeri</v>
          </cell>
          <cell r="P24" t="str">
            <v>Spoorwegstraat 316</v>
          </cell>
          <cell r="Q24" t="str">
            <v>8200</v>
          </cell>
          <cell r="R24" t="str">
            <v>Brugge</v>
          </cell>
          <cell r="S24" t="str">
            <v>J</v>
          </cell>
        </row>
        <row r="25">
          <cell r="M25" t="str">
            <v>KL1024</v>
          </cell>
          <cell r="N25" t="str">
            <v>De Gersem</v>
          </cell>
          <cell r="O25" t="str">
            <v>Tom</v>
          </cell>
          <cell r="P25" t="str">
            <v>Spoorwegstraat 324</v>
          </cell>
          <cell r="Q25" t="str">
            <v>8200</v>
          </cell>
          <cell r="R25" t="str">
            <v>Brugge</v>
          </cell>
          <cell r="S25" t="str">
            <v>J</v>
          </cell>
        </row>
        <row r="26">
          <cell r="M26" t="str">
            <v>KL1025</v>
          </cell>
          <cell r="N26" t="str">
            <v>Desseyn</v>
          </cell>
          <cell r="O26" t="str">
            <v>Ilse</v>
          </cell>
          <cell r="P26" t="str">
            <v>Spoorwegstraat 332</v>
          </cell>
          <cell r="Q26" t="str">
            <v>8200</v>
          </cell>
          <cell r="R26" t="str">
            <v>Brugge</v>
          </cell>
          <cell r="S26" t="str">
            <v>V</v>
          </cell>
        </row>
        <row r="27">
          <cell r="M27" t="str">
            <v>KL1026</v>
          </cell>
          <cell r="N27" t="str">
            <v>Bouttelegier</v>
          </cell>
          <cell r="O27" t="str">
            <v>Jurgen</v>
          </cell>
          <cell r="P27" t="str">
            <v>Spoorwegstraat 396/2</v>
          </cell>
          <cell r="Q27" t="str">
            <v>8200</v>
          </cell>
          <cell r="R27" t="str">
            <v>Brugge</v>
          </cell>
          <cell r="S27" t="str">
            <v>J</v>
          </cell>
        </row>
        <row r="28">
          <cell r="M28" t="str">
            <v>KL1027</v>
          </cell>
          <cell r="N28" t="str">
            <v>Verschaeve</v>
          </cell>
          <cell r="O28" t="str">
            <v>Charlotte</v>
          </cell>
          <cell r="P28" t="str">
            <v>Stationstraat 6</v>
          </cell>
          <cell r="Q28" t="str">
            <v>8200</v>
          </cell>
          <cell r="R28" t="str">
            <v>Brugge</v>
          </cell>
          <cell r="S28" t="str">
            <v>V</v>
          </cell>
        </row>
        <row r="29">
          <cell r="M29" t="str">
            <v>KL1028</v>
          </cell>
          <cell r="N29" t="str">
            <v>Dupont</v>
          </cell>
          <cell r="O29" t="str">
            <v>Liselotte</v>
          </cell>
          <cell r="P29" t="str">
            <v>Stationstraat 11</v>
          </cell>
          <cell r="Q29" t="str">
            <v>8200</v>
          </cell>
          <cell r="R29" t="str">
            <v>Brugge</v>
          </cell>
          <cell r="S29" t="str">
            <v>V</v>
          </cell>
        </row>
        <row r="30">
          <cell r="M30" t="str">
            <v>KL1029</v>
          </cell>
          <cell r="N30" t="str">
            <v>Van den Bossche</v>
          </cell>
          <cell r="O30" t="str">
            <v>Miguel</v>
          </cell>
          <cell r="P30" t="str">
            <v>Steentje 10/3</v>
          </cell>
          <cell r="Q30" t="str">
            <v>8200</v>
          </cell>
          <cell r="R30" t="str">
            <v>Brugge</v>
          </cell>
          <cell r="S30" t="str">
            <v>J</v>
          </cell>
        </row>
        <row r="31">
          <cell r="M31" t="str">
            <v>KL1030</v>
          </cell>
          <cell r="N31" t="str">
            <v>Vanbrabant</v>
          </cell>
          <cell r="O31" t="str">
            <v>Joël</v>
          </cell>
          <cell r="P31" t="str">
            <v>Steentje 29</v>
          </cell>
          <cell r="Q31" t="str">
            <v>8200</v>
          </cell>
          <cell r="R31" t="str">
            <v>Brugge</v>
          </cell>
          <cell r="S31" t="str">
            <v>J</v>
          </cell>
        </row>
        <row r="32">
          <cell r="M32" t="str">
            <v>KL1031</v>
          </cell>
          <cell r="N32" t="str">
            <v>De Meyer</v>
          </cell>
          <cell r="O32" t="str">
            <v>Vien</v>
          </cell>
          <cell r="P32" t="str">
            <v>Stokveldelaan 17</v>
          </cell>
          <cell r="Q32" t="str">
            <v>8200</v>
          </cell>
          <cell r="R32" t="str">
            <v>Brugge</v>
          </cell>
          <cell r="S32" t="str">
            <v>V</v>
          </cell>
        </row>
        <row r="33">
          <cell r="M33" t="str">
            <v>KL1032</v>
          </cell>
          <cell r="N33" t="str">
            <v>Wimme</v>
          </cell>
          <cell r="O33" t="str">
            <v>Natascha</v>
          </cell>
          <cell r="P33" t="str">
            <v>Stokveldewijk 119</v>
          </cell>
          <cell r="Q33" t="str">
            <v>8200</v>
          </cell>
          <cell r="R33" t="str">
            <v>Brugge</v>
          </cell>
          <cell r="S33" t="str">
            <v>V</v>
          </cell>
        </row>
        <row r="34">
          <cell r="M34" t="str">
            <v>KL1033</v>
          </cell>
          <cell r="N34" t="str">
            <v>Tapia y van Maldeghem</v>
          </cell>
          <cell r="O34" t="str">
            <v>Maite</v>
          </cell>
          <cell r="P34" t="str">
            <v>Stokveldewijk 107</v>
          </cell>
          <cell r="Q34" t="str">
            <v>8200</v>
          </cell>
          <cell r="R34" t="str">
            <v>Brugge</v>
          </cell>
          <cell r="S34" t="str">
            <v>J</v>
          </cell>
        </row>
        <row r="35">
          <cell r="M35" t="str">
            <v>KL1034</v>
          </cell>
          <cell r="N35" t="str">
            <v>Aalders</v>
          </cell>
          <cell r="O35" t="str">
            <v>Charlene</v>
          </cell>
          <cell r="P35" t="str">
            <v>Stokveldewijk 113</v>
          </cell>
          <cell r="Q35" t="str">
            <v>8200</v>
          </cell>
          <cell r="R35" t="str">
            <v>Brugge</v>
          </cell>
          <cell r="S35" t="str">
            <v>V</v>
          </cell>
        </row>
        <row r="36">
          <cell r="M36" t="str">
            <v>KL1035</v>
          </cell>
          <cell r="N36" t="str">
            <v>Debree</v>
          </cell>
          <cell r="O36" t="str">
            <v>Kim</v>
          </cell>
          <cell r="P36" t="str">
            <v>Stokveldewijk 119</v>
          </cell>
          <cell r="Q36" t="str">
            <v>8200</v>
          </cell>
          <cell r="R36" t="str">
            <v>Brugge</v>
          </cell>
          <cell r="S36" t="str">
            <v>V</v>
          </cell>
        </row>
        <row r="37">
          <cell r="M37" t="str">
            <v>KL1036</v>
          </cell>
          <cell r="N37" t="str">
            <v>Holevoet</v>
          </cell>
          <cell r="O37" t="str">
            <v>Sophie</v>
          </cell>
          <cell r="P37" t="str">
            <v>Struikheide 3</v>
          </cell>
          <cell r="Q37" t="str">
            <v>8200</v>
          </cell>
          <cell r="R37" t="str">
            <v>Brugge</v>
          </cell>
          <cell r="S37" t="str">
            <v>V</v>
          </cell>
        </row>
        <row r="38">
          <cell r="M38" t="str">
            <v>KL1037</v>
          </cell>
          <cell r="N38" t="str">
            <v>Boydens</v>
          </cell>
          <cell r="O38" t="str">
            <v>Joeri</v>
          </cell>
          <cell r="P38" t="str">
            <v>Ten Walle 14</v>
          </cell>
          <cell r="Q38" t="str">
            <v>8200</v>
          </cell>
          <cell r="R38" t="str">
            <v>Brugge</v>
          </cell>
          <cell r="S38" t="str">
            <v>J</v>
          </cell>
        </row>
        <row r="39">
          <cell r="M39" t="str">
            <v>KL1038</v>
          </cell>
          <cell r="N39" t="str">
            <v>Brabant</v>
          </cell>
          <cell r="O39" t="str">
            <v>Robin</v>
          </cell>
          <cell r="P39" t="str">
            <v>Ter Beke 15</v>
          </cell>
          <cell r="Q39" t="str">
            <v>8200</v>
          </cell>
          <cell r="R39" t="str">
            <v>Brugge</v>
          </cell>
          <cell r="S39" t="str">
            <v>J</v>
          </cell>
        </row>
        <row r="40">
          <cell r="M40" t="str">
            <v>KL1039</v>
          </cell>
          <cell r="N40" t="str">
            <v>Hillewaert</v>
          </cell>
          <cell r="O40" t="str">
            <v>Ellen</v>
          </cell>
          <cell r="P40" t="str">
            <v>Ter Lindehof 37</v>
          </cell>
          <cell r="Q40" t="str">
            <v>8200</v>
          </cell>
          <cell r="R40" t="str">
            <v>Brugge</v>
          </cell>
          <cell r="S40" t="str">
            <v>V</v>
          </cell>
        </row>
        <row r="41">
          <cell r="M41" t="str">
            <v>KL1040</v>
          </cell>
          <cell r="N41" t="str">
            <v>Mestdagh</v>
          </cell>
          <cell r="O41" t="str">
            <v>Wesley</v>
          </cell>
          <cell r="P41" t="str">
            <v>Ter Lindehof 69/5</v>
          </cell>
          <cell r="Q41" t="str">
            <v>8200</v>
          </cell>
          <cell r="R41" t="str">
            <v>Brugge</v>
          </cell>
          <cell r="S41" t="str">
            <v>J</v>
          </cell>
        </row>
        <row r="42">
          <cell r="M42" t="str">
            <v>KL1041</v>
          </cell>
          <cell r="N42" t="str">
            <v>Ureel</v>
          </cell>
          <cell r="O42" t="str">
            <v>Ann</v>
          </cell>
          <cell r="P42" t="str">
            <v>Ter Lucht 4</v>
          </cell>
          <cell r="Q42" t="str">
            <v>8200</v>
          </cell>
          <cell r="R42" t="str">
            <v>Brugge</v>
          </cell>
          <cell r="S42" t="str">
            <v>V</v>
          </cell>
        </row>
        <row r="43">
          <cell r="M43" t="str">
            <v>KL1042</v>
          </cell>
          <cell r="N43" t="str">
            <v>Vavernier</v>
          </cell>
          <cell r="O43" t="str">
            <v>Sara</v>
          </cell>
          <cell r="P43" t="str">
            <v>Ter Straten 6</v>
          </cell>
          <cell r="Q43" t="str">
            <v>8200</v>
          </cell>
          <cell r="R43" t="str">
            <v>Brugge</v>
          </cell>
          <cell r="S43" t="str">
            <v>V</v>
          </cell>
        </row>
        <row r="44">
          <cell r="M44" t="str">
            <v>KL1043</v>
          </cell>
          <cell r="N44" t="str">
            <v>Cukon</v>
          </cell>
          <cell r="O44" t="str">
            <v>Heidi</v>
          </cell>
          <cell r="P44" t="str">
            <v>'t Groeneveld 51</v>
          </cell>
          <cell r="Q44" t="str">
            <v>8200</v>
          </cell>
          <cell r="R44" t="str">
            <v>Brugge</v>
          </cell>
          <cell r="S44" t="str">
            <v>V</v>
          </cell>
        </row>
        <row r="45">
          <cell r="M45" t="str">
            <v>KL1044</v>
          </cell>
          <cell r="N45" t="str">
            <v>Vandebourry</v>
          </cell>
          <cell r="O45" t="str">
            <v>Kelly</v>
          </cell>
          <cell r="P45" t="str">
            <v>Tillegemstraat 6</v>
          </cell>
          <cell r="Q45" t="str">
            <v>8200</v>
          </cell>
          <cell r="R45" t="str">
            <v>Brugge</v>
          </cell>
          <cell r="S45" t="str">
            <v>V</v>
          </cell>
        </row>
        <row r="46">
          <cell r="M46" t="str">
            <v>KL1045</v>
          </cell>
          <cell r="N46" t="str">
            <v>Vercamer</v>
          </cell>
          <cell r="O46" t="str">
            <v>Tony</v>
          </cell>
          <cell r="P46" t="str">
            <v>Tillegemstraat 55</v>
          </cell>
          <cell r="Q46" t="str">
            <v>8200</v>
          </cell>
          <cell r="R46" t="str">
            <v>Brugge</v>
          </cell>
          <cell r="S46" t="str">
            <v>J</v>
          </cell>
        </row>
        <row r="47">
          <cell r="M47" t="str">
            <v>KL1046</v>
          </cell>
          <cell r="N47" t="str">
            <v>De Smet</v>
          </cell>
          <cell r="O47" t="str">
            <v>Tim</v>
          </cell>
          <cell r="P47" t="str">
            <v>Titecastraat 1</v>
          </cell>
          <cell r="Q47" t="str">
            <v>8200</v>
          </cell>
          <cell r="R47" t="str">
            <v>Brugge</v>
          </cell>
          <cell r="S47" t="str">
            <v>J</v>
          </cell>
        </row>
        <row r="48">
          <cell r="M48" t="str">
            <v>KL1047</v>
          </cell>
          <cell r="N48" t="str">
            <v>Soenens</v>
          </cell>
          <cell r="O48" t="str">
            <v>Hannes</v>
          </cell>
          <cell r="P48" t="str">
            <v>Titecastraat 100</v>
          </cell>
          <cell r="Q48" t="str">
            <v>8200</v>
          </cell>
          <cell r="R48" t="str">
            <v>Brugge</v>
          </cell>
          <cell r="S48" t="str">
            <v>J</v>
          </cell>
        </row>
        <row r="49">
          <cell r="M49" t="str">
            <v>KL1048</v>
          </cell>
          <cell r="N49" t="str">
            <v>Salembier</v>
          </cell>
          <cell r="O49" t="str">
            <v>Ruben</v>
          </cell>
          <cell r="P49" t="str">
            <v>'t Kloosterhof 43</v>
          </cell>
          <cell r="Q49" t="str">
            <v>8200</v>
          </cell>
          <cell r="R49" t="str">
            <v>Brugge</v>
          </cell>
          <cell r="S49" t="str">
            <v>J</v>
          </cell>
        </row>
        <row r="50">
          <cell r="M50" t="str">
            <v>KL1049</v>
          </cell>
          <cell r="N50" t="str">
            <v>Toussaint</v>
          </cell>
          <cell r="O50" t="str">
            <v>Emily</v>
          </cell>
          <cell r="P50" t="str">
            <v>Torhoutse Steenweg 19</v>
          </cell>
          <cell r="Q50" t="str">
            <v>8200</v>
          </cell>
          <cell r="R50" t="str">
            <v>Brugge</v>
          </cell>
          <cell r="S50" t="str">
            <v>V</v>
          </cell>
        </row>
        <row r="51">
          <cell r="M51" t="str">
            <v>KL1050</v>
          </cell>
          <cell r="N51" t="str">
            <v>Vanden Kerckhove</v>
          </cell>
          <cell r="O51" t="str">
            <v>Frederick</v>
          </cell>
          <cell r="P51" t="str">
            <v>Torhoutse Steenweg 30</v>
          </cell>
          <cell r="Q51" t="str">
            <v>8200</v>
          </cell>
          <cell r="R51" t="str">
            <v>Brugge</v>
          </cell>
          <cell r="S51" t="str">
            <v>J</v>
          </cell>
        </row>
        <row r="52">
          <cell r="M52" t="str">
            <v>KL1051</v>
          </cell>
          <cell r="N52" t="str">
            <v>Claeys</v>
          </cell>
          <cell r="O52" t="str">
            <v>Inge</v>
          </cell>
          <cell r="P52" t="str">
            <v>Torhoutse Steenweg 49</v>
          </cell>
          <cell r="Q52" t="str">
            <v>8200</v>
          </cell>
          <cell r="R52" t="str">
            <v>Brugge</v>
          </cell>
          <cell r="S52" t="str">
            <v>V</v>
          </cell>
        </row>
        <row r="53">
          <cell r="M53" t="str">
            <v>KL1052</v>
          </cell>
          <cell r="N53" t="str">
            <v>Maenhout</v>
          </cell>
          <cell r="O53" t="str">
            <v>Ellen</v>
          </cell>
          <cell r="P53" t="str">
            <v>Torhoutse Steenweg 99</v>
          </cell>
          <cell r="Q53" t="str">
            <v>8200</v>
          </cell>
          <cell r="R53" t="str">
            <v>Brugge</v>
          </cell>
          <cell r="S53" t="str">
            <v>V</v>
          </cell>
        </row>
        <row r="54">
          <cell r="M54" t="str">
            <v>KL1053</v>
          </cell>
          <cell r="N54" t="str">
            <v>Roose</v>
          </cell>
          <cell r="O54" t="str">
            <v>Isabelle</v>
          </cell>
          <cell r="P54" t="str">
            <v>Torhoutse Steenweg 156</v>
          </cell>
          <cell r="Q54" t="str">
            <v>8200</v>
          </cell>
          <cell r="R54" t="str">
            <v>Brugge</v>
          </cell>
          <cell r="S54" t="str">
            <v>V</v>
          </cell>
        </row>
        <row r="55">
          <cell r="M55" t="str">
            <v>KL1054</v>
          </cell>
          <cell r="N55" t="str">
            <v>Vanlancker</v>
          </cell>
          <cell r="O55" t="str">
            <v>Tine</v>
          </cell>
          <cell r="P55" t="str">
            <v>Torhoutse Steenweg 423</v>
          </cell>
          <cell r="Q55" t="str">
            <v>8200</v>
          </cell>
          <cell r="R55" t="str">
            <v>Brugge</v>
          </cell>
          <cell r="S55" t="str">
            <v>V</v>
          </cell>
        </row>
        <row r="56">
          <cell r="M56" t="str">
            <v>KL1055</v>
          </cell>
          <cell r="N56" t="str">
            <v>Bottelberghe</v>
          </cell>
          <cell r="O56" t="str">
            <v>Benjamin</v>
          </cell>
          <cell r="P56" t="str">
            <v>Torhoutse Steenweg 455</v>
          </cell>
          <cell r="Q56" t="str">
            <v>8200</v>
          </cell>
          <cell r="R56" t="str">
            <v>Brugge</v>
          </cell>
          <cell r="S56" t="str">
            <v>J</v>
          </cell>
        </row>
        <row r="57">
          <cell r="M57" t="str">
            <v>KL1056</v>
          </cell>
          <cell r="N57" t="str">
            <v>Maes</v>
          </cell>
          <cell r="O57" t="str">
            <v>Lieselot</v>
          </cell>
          <cell r="P57" t="str">
            <v>Torhoutse Steenweg 473</v>
          </cell>
          <cell r="Q57" t="str">
            <v>8200</v>
          </cell>
          <cell r="R57" t="str">
            <v>Brugge</v>
          </cell>
          <cell r="S57" t="str">
            <v>V</v>
          </cell>
        </row>
        <row r="58">
          <cell r="M58" t="str">
            <v>KL1057</v>
          </cell>
          <cell r="N58" t="str">
            <v>Dierickx</v>
          </cell>
          <cell r="O58" t="str">
            <v>Tanja</v>
          </cell>
          <cell r="P58" t="str">
            <v>'t Speelhof 37</v>
          </cell>
          <cell r="Q58" t="str">
            <v>8200</v>
          </cell>
          <cell r="R58" t="str">
            <v>Brugge</v>
          </cell>
          <cell r="S58" t="str">
            <v>V</v>
          </cell>
        </row>
        <row r="59">
          <cell r="M59" t="str">
            <v>KL1058</v>
          </cell>
          <cell r="N59" t="str">
            <v>Ceunen</v>
          </cell>
          <cell r="O59" t="str">
            <v>Steve</v>
          </cell>
          <cell r="P59" t="str">
            <v>'t Speelhof 61</v>
          </cell>
          <cell r="Q59" t="str">
            <v>8200</v>
          </cell>
          <cell r="R59" t="str">
            <v>Brugge</v>
          </cell>
          <cell r="S59" t="str">
            <v>J</v>
          </cell>
        </row>
        <row r="60">
          <cell r="M60" t="str">
            <v>KL1059</v>
          </cell>
          <cell r="N60" t="str">
            <v>Rammant</v>
          </cell>
          <cell r="O60" t="str">
            <v>Christophe</v>
          </cell>
          <cell r="P60" t="str">
            <v>Vaartdijkstraat 82/A000</v>
          </cell>
          <cell r="Q60" t="str">
            <v>8200</v>
          </cell>
          <cell r="R60" t="str">
            <v>Brugge</v>
          </cell>
          <cell r="S60" t="str">
            <v>J</v>
          </cell>
        </row>
        <row r="61">
          <cell r="M61" t="str">
            <v>KL1060</v>
          </cell>
          <cell r="N61" t="str">
            <v>Moeyaert</v>
          </cell>
          <cell r="O61" t="str">
            <v>Tom</v>
          </cell>
          <cell r="P61" t="str">
            <v>Van Leeg tot Zand 21</v>
          </cell>
          <cell r="Q61" t="str">
            <v>8200</v>
          </cell>
          <cell r="R61" t="str">
            <v>Brugge</v>
          </cell>
          <cell r="S61" t="str">
            <v>J</v>
          </cell>
        </row>
        <row r="62">
          <cell r="M62" t="str">
            <v>KL1061</v>
          </cell>
          <cell r="N62" t="str">
            <v>Tyttens</v>
          </cell>
          <cell r="O62" t="str">
            <v>Michael</v>
          </cell>
          <cell r="P62" t="str">
            <v>Van Leeg tot Zand 32</v>
          </cell>
          <cell r="Q62" t="str">
            <v>8200</v>
          </cell>
          <cell r="R62" t="str">
            <v>Brugge</v>
          </cell>
          <cell r="S62" t="str">
            <v>J</v>
          </cell>
        </row>
        <row r="63">
          <cell r="M63" t="str">
            <v>KL1062</v>
          </cell>
          <cell r="N63" t="str">
            <v>Vandelanotte</v>
          </cell>
          <cell r="O63" t="str">
            <v>Barbara</v>
          </cell>
          <cell r="P63" t="str">
            <v>Van Leeg tot Zand 37</v>
          </cell>
          <cell r="Q63" t="str">
            <v>8200</v>
          </cell>
          <cell r="R63" t="str">
            <v>Brugge</v>
          </cell>
          <cell r="S63" t="str">
            <v>V</v>
          </cell>
        </row>
        <row r="64">
          <cell r="M64" t="str">
            <v>KL1063</v>
          </cell>
          <cell r="N64" t="str">
            <v>Tijsebaert</v>
          </cell>
          <cell r="O64" t="str">
            <v>Liesbet</v>
          </cell>
          <cell r="P64" t="str">
            <v>Varenslaan 2</v>
          </cell>
          <cell r="Q64" t="str">
            <v>8200</v>
          </cell>
          <cell r="R64" t="str">
            <v>Brugge</v>
          </cell>
          <cell r="S64" t="str">
            <v>V</v>
          </cell>
        </row>
        <row r="65">
          <cell r="M65" t="str">
            <v>KL1064</v>
          </cell>
          <cell r="N65" t="str">
            <v>Vandenbon</v>
          </cell>
          <cell r="O65" t="str">
            <v>Hannes</v>
          </cell>
          <cell r="P65" t="str">
            <v>Veeweide 9</v>
          </cell>
          <cell r="Q65" t="str">
            <v>8200</v>
          </cell>
          <cell r="R65" t="str">
            <v>Brugge</v>
          </cell>
          <cell r="S65" t="str">
            <v>J</v>
          </cell>
        </row>
        <row r="66">
          <cell r="M66" t="str">
            <v>KL1065</v>
          </cell>
          <cell r="N66" t="str">
            <v>Dumon</v>
          </cell>
          <cell r="O66" t="str">
            <v>Mario</v>
          </cell>
          <cell r="P66" t="str">
            <v>Veeweide 35</v>
          </cell>
          <cell r="Q66" t="str">
            <v>8200</v>
          </cell>
          <cell r="R66" t="str">
            <v>Brugge</v>
          </cell>
          <cell r="S66" t="str">
            <v>J</v>
          </cell>
        </row>
        <row r="67">
          <cell r="M67" t="str">
            <v>KL1066</v>
          </cell>
          <cell r="N67" t="str">
            <v>Matthys</v>
          </cell>
          <cell r="O67" t="str">
            <v>Lynn</v>
          </cell>
          <cell r="P67" t="str">
            <v>Veeweide 41</v>
          </cell>
          <cell r="Q67" t="str">
            <v>8200</v>
          </cell>
          <cell r="R67" t="str">
            <v>Brugge</v>
          </cell>
          <cell r="S67" t="str">
            <v>V</v>
          </cell>
        </row>
        <row r="68">
          <cell r="M68" t="str">
            <v>KL1067</v>
          </cell>
          <cell r="N68" t="str">
            <v>Decraene</v>
          </cell>
          <cell r="O68" t="str">
            <v>Hannes</v>
          </cell>
          <cell r="P68" t="str">
            <v>Velodroomstraat 2</v>
          </cell>
          <cell r="Q68" t="str">
            <v>8200</v>
          </cell>
          <cell r="R68" t="str">
            <v>Brugge</v>
          </cell>
          <cell r="S68" t="str">
            <v>J</v>
          </cell>
        </row>
        <row r="69">
          <cell r="M69" t="str">
            <v>KL1068</v>
          </cell>
          <cell r="N69" t="str">
            <v>Verhage</v>
          </cell>
          <cell r="O69" t="str">
            <v>Thijs</v>
          </cell>
          <cell r="P69" t="str">
            <v>Velodroomstraat 102</v>
          </cell>
          <cell r="Q69" t="str">
            <v>8200</v>
          </cell>
          <cell r="R69" t="str">
            <v>Brugge</v>
          </cell>
          <cell r="S69" t="str">
            <v>J</v>
          </cell>
        </row>
        <row r="70">
          <cell r="M70" t="str">
            <v>KL1069</v>
          </cell>
          <cell r="N70" t="str">
            <v>Vermeersch</v>
          </cell>
          <cell r="O70" t="str">
            <v>Joke</v>
          </cell>
          <cell r="P70" t="str">
            <v>Vier Uitersten 5</v>
          </cell>
          <cell r="Q70" t="str">
            <v>8200</v>
          </cell>
          <cell r="R70" t="str">
            <v>Brugge</v>
          </cell>
          <cell r="S70" t="str">
            <v>V</v>
          </cell>
        </row>
        <row r="71">
          <cell r="M71" t="str">
            <v>KL1070</v>
          </cell>
          <cell r="N71" t="str">
            <v>Vandecasteele</v>
          </cell>
          <cell r="O71" t="str">
            <v>Pieter</v>
          </cell>
          <cell r="P71" t="str">
            <v>Vier Uitersten 19</v>
          </cell>
          <cell r="Q71" t="str">
            <v>8200</v>
          </cell>
          <cell r="R71" t="str">
            <v>Brugge</v>
          </cell>
          <cell r="S71" t="str">
            <v>J</v>
          </cell>
        </row>
        <row r="72">
          <cell r="M72" t="str">
            <v>KL1071</v>
          </cell>
          <cell r="N72" t="str">
            <v>Slabbinck</v>
          </cell>
          <cell r="O72" t="str">
            <v>Bram</v>
          </cell>
          <cell r="P72" t="str">
            <v>Vijverhoflaan 28</v>
          </cell>
          <cell r="Q72" t="str">
            <v>8200</v>
          </cell>
          <cell r="R72" t="str">
            <v>Brugge</v>
          </cell>
          <cell r="S72" t="str">
            <v>J</v>
          </cell>
        </row>
        <row r="73">
          <cell r="M73" t="str">
            <v>KL1072</v>
          </cell>
          <cell r="N73" t="str">
            <v>Coolman</v>
          </cell>
          <cell r="O73" t="str">
            <v>Kristof</v>
          </cell>
          <cell r="P73" t="str">
            <v>Vlierstraat 1</v>
          </cell>
          <cell r="Q73" t="str">
            <v>8200</v>
          </cell>
          <cell r="R73" t="str">
            <v>Brugge</v>
          </cell>
          <cell r="S73" t="str">
            <v>J</v>
          </cell>
        </row>
        <row r="74">
          <cell r="M74" t="str">
            <v>KL1073</v>
          </cell>
          <cell r="N74" t="str">
            <v>Pardo</v>
          </cell>
          <cell r="O74" t="str">
            <v>Lindsey</v>
          </cell>
          <cell r="P74" t="str">
            <v>Pastoriestraat 73</v>
          </cell>
          <cell r="Q74" t="str">
            <v>8200</v>
          </cell>
          <cell r="R74" t="str">
            <v>Brugge</v>
          </cell>
          <cell r="S74" t="str">
            <v>J</v>
          </cell>
        </row>
        <row r="75">
          <cell r="M75" t="str">
            <v>KL1074</v>
          </cell>
          <cell r="N75" t="str">
            <v>Van Hove</v>
          </cell>
          <cell r="O75" t="str">
            <v>Stijn</v>
          </cell>
          <cell r="P75" t="str">
            <v>Pastoriestraat 90</v>
          </cell>
          <cell r="Q75" t="str">
            <v>8200</v>
          </cell>
          <cell r="R75" t="str">
            <v>Brugge</v>
          </cell>
          <cell r="S75" t="str">
            <v>J</v>
          </cell>
        </row>
        <row r="76">
          <cell r="M76" t="str">
            <v>KL1075</v>
          </cell>
          <cell r="N76" t="str">
            <v>Toussaint</v>
          </cell>
          <cell r="O76" t="str">
            <v>Michael</v>
          </cell>
          <cell r="P76" t="str">
            <v>Pastoriestraat 147</v>
          </cell>
          <cell r="Q76" t="str">
            <v>8200</v>
          </cell>
          <cell r="R76" t="str">
            <v>Brugge</v>
          </cell>
          <cell r="S76" t="str">
            <v>J</v>
          </cell>
        </row>
        <row r="77">
          <cell r="M77" t="str">
            <v>KL1076</v>
          </cell>
          <cell r="N77" t="str">
            <v>Aelbrecht</v>
          </cell>
          <cell r="O77" t="str">
            <v>Liesbeth</v>
          </cell>
          <cell r="P77" t="str">
            <v>Pastoriestraat 197/A</v>
          </cell>
          <cell r="Q77" t="str">
            <v>8200</v>
          </cell>
          <cell r="R77" t="str">
            <v>Brugge</v>
          </cell>
          <cell r="S77" t="str">
            <v>J</v>
          </cell>
        </row>
        <row r="78">
          <cell r="M78" t="str">
            <v>KL1077</v>
          </cell>
          <cell r="N78" t="str">
            <v>Wuytack</v>
          </cell>
          <cell r="O78" t="str">
            <v>Joke</v>
          </cell>
          <cell r="P78" t="str">
            <v>Pastoriestraat 284</v>
          </cell>
          <cell r="Q78" t="str">
            <v>8200</v>
          </cell>
          <cell r="R78" t="str">
            <v>Brugge</v>
          </cell>
          <cell r="S78" t="str">
            <v>J</v>
          </cell>
        </row>
        <row r="79">
          <cell r="M79" t="str">
            <v>KL1078</v>
          </cell>
          <cell r="N79" t="str">
            <v>Vantorre</v>
          </cell>
          <cell r="O79" t="str">
            <v>Jeroen</v>
          </cell>
          <cell r="P79" t="str">
            <v>Patrijzenweg 6</v>
          </cell>
          <cell r="Q79" t="str">
            <v>8200</v>
          </cell>
          <cell r="R79" t="str">
            <v>Brugge</v>
          </cell>
          <cell r="S79" t="str">
            <v>J</v>
          </cell>
        </row>
        <row r="80">
          <cell r="M80" t="str">
            <v>KL1079</v>
          </cell>
          <cell r="N80" t="str">
            <v>De Knock</v>
          </cell>
          <cell r="O80" t="str">
            <v>Nele</v>
          </cell>
          <cell r="P80" t="str">
            <v>Paul Gilsonstraat 3</v>
          </cell>
          <cell r="Q80" t="str">
            <v>8200</v>
          </cell>
          <cell r="R80" t="str">
            <v>Brugge</v>
          </cell>
          <cell r="S80" t="str">
            <v>J</v>
          </cell>
        </row>
        <row r="81">
          <cell r="M81" t="str">
            <v>KL1080</v>
          </cell>
          <cell r="N81" t="str">
            <v>Valcke</v>
          </cell>
          <cell r="O81" t="str">
            <v>Bart</v>
          </cell>
          <cell r="P81" t="str">
            <v>Paul Gilsonstraat 7</v>
          </cell>
          <cell r="Q81" t="str">
            <v>8200</v>
          </cell>
          <cell r="R81" t="str">
            <v>Brugge</v>
          </cell>
          <cell r="S81" t="str">
            <v>J</v>
          </cell>
        </row>
        <row r="82">
          <cell r="M82" t="str">
            <v>KL1081</v>
          </cell>
          <cell r="N82" t="str">
            <v>Lambert</v>
          </cell>
          <cell r="O82" t="str">
            <v>Karel</v>
          </cell>
          <cell r="P82" t="str">
            <v>Paul Gilsonstraat 20</v>
          </cell>
          <cell r="Q82" t="str">
            <v>8200</v>
          </cell>
          <cell r="R82" t="str">
            <v>Brugge</v>
          </cell>
          <cell r="S82" t="str">
            <v>J</v>
          </cell>
        </row>
        <row r="83">
          <cell r="M83" t="str">
            <v>KL1082</v>
          </cell>
          <cell r="N83" t="str">
            <v>Vanhouteghem</v>
          </cell>
          <cell r="O83" t="str">
            <v>Katrien</v>
          </cell>
          <cell r="P83" t="str">
            <v>Paul Gilsonstraat 22</v>
          </cell>
          <cell r="Q83" t="str">
            <v>8200</v>
          </cell>
          <cell r="R83" t="str">
            <v>Brugge</v>
          </cell>
          <cell r="S83" t="str">
            <v>J</v>
          </cell>
        </row>
        <row r="84">
          <cell r="M84" t="str">
            <v>KL1083</v>
          </cell>
          <cell r="N84" t="str">
            <v>Patrouille</v>
          </cell>
          <cell r="O84" t="str">
            <v>Stijn</v>
          </cell>
          <cell r="P84" t="str">
            <v>Pieter de Conincklaan 70</v>
          </cell>
          <cell r="Q84" t="str">
            <v>8200</v>
          </cell>
          <cell r="R84" t="str">
            <v>Brugge</v>
          </cell>
          <cell r="S84" t="str">
            <v>J</v>
          </cell>
        </row>
        <row r="85">
          <cell r="M85" t="str">
            <v>KL1084</v>
          </cell>
          <cell r="N85" t="str">
            <v>Sierens</v>
          </cell>
          <cell r="O85" t="str">
            <v>Bert</v>
          </cell>
          <cell r="P85" t="str">
            <v>Pitsenbosdreef 11</v>
          </cell>
          <cell r="Q85" t="str">
            <v>8200</v>
          </cell>
          <cell r="R85" t="str">
            <v>Brugge</v>
          </cell>
          <cell r="S85" t="str">
            <v>J</v>
          </cell>
        </row>
        <row r="86">
          <cell r="M86" t="str">
            <v>KL1085</v>
          </cell>
          <cell r="N86" t="str">
            <v>Gobyn</v>
          </cell>
          <cell r="O86" t="str">
            <v>Delphine</v>
          </cell>
          <cell r="P86" t="str">
            <v>Rennersweg 16</v>
          </cell>
          <cell r="Q86" t="str">
            <v>8200</v>
          </cell>
          <cell r="R86" t="str">
            <v>Brugge</v>
          </cell>
          <cell r="S86" t="str">
            <v>J</v>
          </cell>
        </row>
        <row r="87">
          <cell r="M87" t="str">
            <v>KL1086</v>
          </cell>
          <cell r="N87" t="str">
            <v>Cardon</v>
          </cell>
          <cell r="O87" t="str">
            <v>Jeroen</v>
          </cell>
          <cell r="P87" t="str">
            <v>Rennersweg 20/2</v>
          </cell>
          <cell r="Q87" t="str">
            <v>8200</v>
          </cell>
          <cell r="R87" t="str">
            <v>Brugge</v>
          </cell>
          <cell r="S87" t="str">
            <v>J</v>
          </cell>
        </row>
        <row r="88">
          <cell r="M88" t="str">
            <v>KL1087</v>
          </cell>
          <cell r="N88" t="str">
            <v>Schelpe</v>
          </cell>
          <cell r="O88" t="str">
            <v>Joyce</v>
          </cell>
          <cell r="P88" t="str">
            <v>Riethuisstraat 3</v>
          </cell>
          <cell r="Q88" t="str">
            <v>8200</v>
          </cell>
          <cell r="R88" t="str">
            <v>Brugge</v>
          </cell>
          <cell r="S88" t="str">
            <v>J</v>
          </cell>
        </row>
        <row r="89">
          <cell r="M89" t="str">
            <v>KL1088</v>
          </cell>
          <cell r="N89" t="str">
            <v>Alfvoet</v>
          </cell>
          <cell r="O89" t="str">
            <v>Ben</v>
          </cell>
          <cell r="P89" t="str">
            <v>Riethuisstraat 26</v>
          </cell>
          <cell r="Q89" t="str">
            <v>8200</v>
          </cell>
          <cell r="R89" t="str">
            <v>Brugge</v>
          </cell>
          <cell r="S89" t="str">
            <v>J</v>
          </cell>
        </row>
        <row r="90">
          <cell r="M90" t="str">
            <v>KL1089</v>
          </cell>
          <cell r="N90" t="str">
            <v>Klein</v>
          </cell>
          <cell r="O90" t="str">
            <v>Eva</v>
          </cell>
          <cell r="P90" t="str">
            <v>Riethuisstraat 27</v>
          </cell>
          <cell r="Q90" t="str">
            <v>8200</v>
          </cell>
          <cell r="R90" t="str">
            <v>Brugge</v>
          </cell>
          <cell r="S90" t="str">
            <v>J</v>
          </cell>
        </row>
        <row r="91">
          <cell r="M91" t="str">
            <v>KL1090</v>
          </cell>
          <cell r="N91" t="str">
            <v>Vanhaverbeke</v>
          </cell>
          <cell r="O91" t="str">
            <v>Jeroen</v>
          </cell>
          <cell r="P91" t="str">
            <v>Rietlaan 75</v>
          </cell>
          <cell r="Q91" t="str">
            <v>8200</v>
          </cell>
          <cell r="R91" t="str">
            <v>Brugge</v>
          </cell>
          <cell r="S91" t="str">
            <v>J</v>
          </cell>
        </row>
        <row r="92">
          <cell r="M92" t="str">
            <v>KL1091</v>
          </cell>
          <cell r="N92" t="str">
            <v>Gouwenberg</v>
          </cell>
          <cell r="O92" t="str">
            <v>Angelique</v>
          </cell>
          <cell r="P92" t="str">
            <v>Rijselstraat 44</v>
          </cell>
          <cell r="Q92" t="str">
            <v>8200</v>
          </cell>
          <cell r="R92" t="str">
            <v>Brugge</v>
          </cell>
          <cell r="S92" t="str">
            <v>J</v>
          </cell>
        </row>
        <row r="93">
          <cell r="M93" t="str">
            <v>KL1092</v>
          </cell>
          <cell r="N93" t="str">
            <v>Heytens</v>
          </cell>
          <cell r="O93" t="str">
            <v>Evi</v>
          </cell>
          <cell r="P93" t="str">
            <v>Rijselstraat 73</v>
          </cell>
          <cell r="Q93" t="str">
            <v>8200</v>
          </cell>
          <cell r="R93" t="str">
            <v>Brugge</v>
          </cell>
          <cell r="S93" t="str">
            <v>J</v>
          </cell>
        </row>
        <row r="94">
          <cell r="M94" t="str">
            <v>KL1093</v>
          </cell>
          <cell r="N94" t="str">
            <v>Verplancke</v>
          </cell>
          <cell r="O94" t="str">
            <v>Lieselotte</v>
          </cell>
          <cell r="P94" t="str">
            <v>Rijselstraat 75</v>
          </cell>
          <cell r="Q94" t="str">
            <v>8200</v>
          </cell>
          <cell r="R94" t="str">
            <v>Brugge</v>
          </cell>
          <cell r="S94" t="str">
            <v>J</v>
          </cell>
        </row>
        <row r="95">
          <cell r="M95" t="str">
            <v>KL1094</v>
          </cell>
          <cell r="N95" t="str">
            <v>Van Haute</v>
          </cell>
          <cell r="O95" t="str">
            <v>Eveline</v>
          </cell>
          <cell r="P95" t="str">
            <v>Rijselstraat 117</v>
          </cell>
          <cell r="Q95" t="str">
            <v>8200</v>
          </cell>
          <cell r="R95" t="str">
            <v>Brugge</v>
          </cell>
          <cell r="S95" t="str">
            <v>J</v>
          </cell>
        </row>
        <row r="96">
          <cell r="M96" t="str">
            <v>KL1095</v>
          </cell>
          <cell r="N96" t="str">
            <v>Van Tieghem</v>
          </cell>
          <cell r="O96" t="str">
            <v>Veerle</v>
          </cell>
          <cell r="P96" t="str">
            <v>Rijselstraat 124</v>
          </cell>
          <cell r="Q96" t="str">
            <v>8200</v>
          </cell>
          <cell r="R96" t="str">
            <v>Brugge</v>
          </cell>
          <cell r="S96" t="str">
            <v>J</v>
          </cell>
        </row>
        <row r="97">
          <cell r="M97" t="str">
            <v>KL1096</v>
          </cell>
          <cell r="N97" t="str">
            <v>Provost</v>
          </cell>
          <cell r="O97" t="str">
            <v>Dave</v>
          </cell>
          <cell r="P97" t="str">
            <v>Rijselstraat 152</v>
          </cell>
          <cell r="Q97" t="str">
            <v>8200</v>
          </cell>
          <cell r="R97" t="str">
            <v>Brugge</v>
          </cell>
          <cell r="S97" t="str">
            <v>J</v>
          </cell>
        </row>
        <row r="98">
          <cell r="M98" t="str">
            <v>KL1097</v>
          </cell>
          <cell r="N98" t="str">
            <v>Van Maele</v>
          </cell>
          <cell r="O98" t="str">
            <v>Lies</v>
          </cell>
          <cell r="P98" t="str">
            <v>Notelarendreef 28</v>
          </cell>
          <cell r="Q98" t="str">
            <v>8200</v>
          </cell>
          <cell r="R98" t="str">
            <v>Brugge</v>
          </cell>
          <cell r="S98" t="str">
            <v>J</v>
          </cell>
        </row>
        <row r="99">
          <cell r="M99" t="str">
            <v>KL1098</v>
          </cell>
          <cell r="N99" t="str">
            <v>Casteleyn</v>
          </cell>
          <cell r="O99" t="str">
            <v>Heimo</v>
          </cell>
          <cell r="P99" t="str">
            <v>18-Oktoberstraat 16</v>
          </cell>
          <cell r="Q99" t="str">
            <v>8200</v>
          </cell>
          <cell r="R99" t="str">
            <v>Brugge</v>
          </cell>
          <cell r="S99" t="str">
            <v>J</v>
          </cell>
        </row>
        <row r="100">
          <cell r="M100" t="str">
            <v>KL1099</v>
          </cell>
          <cell r="N100" t="str">
            <v>Declercq</v>
          </cell>
          <cell r="O100" t="str">
            <v>Leonore</v>
          </cell>
          <cell r="P100" t="str">
            <v>18-Oktoberstraat 30</v>
          </cell>
          <cell r="Q100" t="str">
            <v>8200</v>
          </cell>
          <cell r="R100" t="str">
            <v>Brugge</v>
          </cell>
          <cell r="S100" t="str">
            <v>J</v>
          </cell>
        </row>
        <row r="101">
          <cell r="M101" t="str">
            <v>KL1100</v>
          </cell>
          <cell r="N101" t="str">
            <v>Pattyn</v>
          </cell>
          <cell r="O101" t="str">
            <v>Francis</v>
          </cell>
          <cell r="P101" t="str">
            <v>18-Oktoberstraat 58</v>
          </cell>
          <cell r="Q101" t="str">
            <v>8200</v>
          </cell>
          <cell r="R101" t="str">
            <v>Brugge</v>
          </cell>
          <cell r="S101" t="str">
            <v>J</v>
          </cell>
        </row>
        <row r="102">
          <cell r="M102" t="str">
            <v>KL1101</v>
          </cell>
          <cell r="N102" t="str">
            <v>Gydé</v>
          </cell>
          <cell r="O102" t="str">
            <v>Stefhanie</v>
          </cell>
          <cell r="P102" t="str">
            <v>18-Oktoberstraat 73</v>
          </cell>
          <cell r="Q102" t="str">
            <v>8200</v>
          </cell>
          <cell r="R102" t="str">
            <v>Brugge</v>
          </cell>
          <cell r="S102" t="str">
            <v>J</v>
          </cell>
        </row>
        <row r="103">
          <cell r="M103" t="str">
            <v>KL1102</v>
          </cell>
          <cell r="N103" t="str">
            <v>Deman</v>
          </cell>
          <cell r="O103" t="str">
            <v>Sofie</v>
          </cell>
          <cell r="P103" t="str">
            <v>Olympialaan 26</v>
          </cell>
          <cell r="Q103" t="str">
            <v>8200</v>
          </cell>
          <cell r="R103" t="str">
            <v>Brugge</v>
          </cell>
          <cell r="S103" t="str">
            <v>J</v>
          </cell>
        </row>
        <row r="104">
          <cell r="M104" t="str">
            <v>KL1103</v>
          </cell>
          <cell r="N104" t="str">
            <v>Van Daele</v>
          </cell>
          <cell r="O104" t="str">
            <v>Nele</v>
          </cell>
          <cell r="P104" t="str">
            <v>Olympialaan 32</v>
          </cell>
          <cell r="Q104" t="str">
            <v>8200</v>
          </cell>
          <cell r="R104" t="str">
            <v>Brugge</v>
          </cell>
          <cell r="S104" t="str">
            <v>J</v>
          </cell>
        </row>
        <row r="105">
          <cell r="M105" t="str">
            <v>KL1104</v>
          </cell>
          <cell r="N105" t="str">
            <v>Van Daele</v>
          </cell>
          <cell r="O105" t="str">
            <v>Georges</v>
          </cell>
          <cell r="P105" t="str">
            <v>Olympialaan 32</v>
          </cell>
          <cell r="Q105" t="str">
            <v>8200</v>
          </cell>
          <cell r="R105" t="str">
            <v>Brugge</v>
          </cell>
          <cell r="S105" t="str">
            <v>J</v>
          </cell>
        </row>
        <row r="106">
          <cell r="M106" t="str">
            <v>KL1105</v>
          </cell>
          <cell r="N106" t="str">
            <v>Van den Berghe</v>
          </cell>
          <cell r="O106" t="str">
            <v>David</v>
          </cell>
          <cell r="P106" t="str">
            <v>Ontmijnerlaan 26</v>
          </cell>
          <cell r="Q106" t="str">
            <v>8200</v>
          </cell>
          <cell r="R106" t="str">
            <v>Brugge</v>
          </cell>
          <cell r="S106" t="str">
            <v>J</v>
          </cell>
        </row>
        <row r="107">
          <cell r="M107" t="str">
            <v>KL1106</v>
          </cell>
          <cell r="N107" t="str">
            <v>Buyse</v>
          </cell>
          <cell r="O107" t="str">
            <v>Thibault</v>
          </cell>
          <cell r="P107" t="str">
            <v>Onze-Lieve-Vrouwendreef 22</v>
          </cell>
          <cell r="Q107" t="str">
            <v>8200</v>
          </cell>
          <cell r="R107" t="str">
            <v>Brugge</v>
          </cell>
          <cell r="S107" t="str">
            <v>J</v>
          </cell>
        </row>
        <row r="108">
          <cell r="M108" t="str">
            <v>KL1107</v>
          </cell>
          <cell r="N108" t="str">
            <v>Soete</v>
          </cell>
          <cell r="O108" t="str">
            <v>Peter</v>
          </cell>
          <cell r="P108" t="str">
            <v>Onze-Lieve-Vrouwendreef 24</v>
          </cell>
          <cell r="Q108" t="str">
            <v>8200</v>
          </cell>
          <cell r="R108" t="str">
            <v>Brugge</v>
          </cell>
          <cell r="S108" t="str">
            <v>J</v>
          </cell>
        </row>
        <row r="109">
          <cell r="M109" t="str">
            <v>KL1108</v>
          </cell>
          <cell r="N109" t="str">
            <v>Eeckhout</v>
          </cell>
          <cell r="O109" t="str">
            <v>Deavy</v>
          </cell>
          <cell r="P109" t="str">
            <v>Oorlogsvrijwilligerslaan 11</v>
          </cell>
          <cell r="Q109" t="str">
            <v>8200</v>
          </cell>
          <cell r="R109" t="str">
            <v>Brugge</v>
          </cell>
          <cell r="S109" t="str">
            <v>J</v>
          </cell>
        </row>
        <row r="110">
          <cell r="M110" t="str">
            <v>KL1109</v>
          </cell>
          <cell r="N110" t="str">
            <v>Demeyer</v>
          </cell>
          <cell r="O110" t="str">
            <v>Jeroen</v>
          </cell>
          <cell r="P110" t="str">
            <v>Oude Kerkstraat 25</v>
          </cell>
          <cell r="Q110" t="str">
            <v>8200</v>
          </cell>
          <cell r="R110" t="str">
            <v>Brugge</v>
          </cell>
          <cell r="S110" t="str">
            <v>J</v>
          </cell>
        </row>
        <row r="111">
          <cell r="M111" t="str">
            <v>KL1110</v>
          </cell>
          <cell r="N111" t="str">
            <v>De Groote</v>
          </cell>
          <cell r="O111" t="str">
            <v>Mathias</v>
          </cell>
          <cell r="P111" t="str">
            <v>Oude Kerkstraat 40</v>
          </cell>
          <cell r="Q111" t="str">
            <v>8200</v>
          </cell>
          <cell r="R111" t="str">
            <v>Brugge</v>
          </cell>
          <cell r="S111" t="str">
            <v>J</v>
          </cell>
        </row>
        <row r="112">
          <cell r="M112" t="str">
            <v>KL1111</v>
          </cell>
          <cell r="N112" t="str">
            <v>Dewaele</v>
          </cell>
          <cell r="O112" t="str">
            <v>Hanne</v>
          </cell>
          <cell r="P112" t="str">
            <v>Oude Kerkstraat 53</v>
          </cell>
          <cell r="Q112" t="str">
            <v>8200</v>
          </cell>
          <cell r="R112" t="str">
            <v>Brugge</v>
          </cell>
          <cell r="S112" t="str">
            <v>J</v>
          </cell>
        </row>
        <row r="113">
          <cell r="M113" t="str">
            <v>KL1112</v>
          </cell>
          <cell r="N113" t="str">
            <v>Desmet</v>
          </cell>
          <cell r="O113" t="str">
            <v>Emily</v>
          </cell>
          <cell r="P113" t="str">
            <v>Oude Kerkstraat 58</v>
          </cell>
          <cell r="Q113" t="str">
            <v>8200</v>
          </cell>
          <cell r="R113" t="str">
            <v>Brugge</v>
          </cell>
          <cell r="S113" t="str">
            <v>J</v>
          </cell>
        </row>
        <row r="114">
          <cell r="M114" t="str">
            <v>KL1113</v>
          </cell>
          <cell r="N114" t="str">
            <v>Allemeesch</v>
          </cell>
          <cell r="O114" t="str">
            <v>An</v>
          </cell>
          <cell r="P114" t="str">
            <v>Oude Kerkstraat 69</v>
          </cell>
          <cell r="Q114" t="str">
            <v>8200</v>
          </cell>
          <cell r="R114" t="str">
            <v>Brugge</v>
          </cell>
          <cell r="S114" t="str">
            <v>J</v>
          </cell>
        </row>
        <row r="115">
          <cell r="M115" t="str">
            <v>KL1114</v>
          </cell>
          <cell r="N115" t="str">
            <v>D'hont</v>
          </cell>
          <cell r="O115" t="str">
            <v>Matthias</v>
          </cell>
          <cell r="P115" t="str">
            <v>Oud-Strijderslaan 26</v>
          </cell>
          <cell r="Q115" t="str">
            <v>8200</v>
          </cell>
          <cell r="R115" t="str">
            <v>Brugge</v>
          </cell>
          <cell r="S115" t="str">
            <v>J</v>
          </cell>
        </row>
        <row r="116">
          <cell r="M116" t="str">
            <v>KL1115</v>
          </cell>
          <cell r="N116" t="str">
            <v>Janssens</v>
          </cell>
          <cell r="O116" t="str">
            <v>Jonas</v>
          </cell>
          <cell r="P116" t="str">
            <v>Oud-strijderslaan 28</v>
          </cell>
          <cell r="Q116" t="str">
            <v>8200</v>
          </cell>
          <cell r="R116" t="str">
            <v>Brugge</v>
          </cell>
          <cell r="S116" t="str">
            <v>J</v>
          </cell>
        </row>
        <row r="117">
          <cell r="M117" t="str">
            <v>KL1116</v>
          </cell>
          <cell r="N117" t="str">
            <v>Bulckaen</v>
          </cell>
          <cell r="O117" t="str">
            <v>Halewyn</v>
          </cell>
          <cell r="P117" t="str">
            <v>Paallandstraat 15</v>
          </cell>
          <cell r="Q117" t="str">
            <v>8200</v>
          </cell>
          <cell r="R117" t="str">
            <v>Brugge</v>
          </cell>
          <cell r="S117" t="str">
            <v>J</v>
          </cell>
        </row>
        <row r="118">
          <cell r="M118" t="str">
            <v>KL1117</v>
          </cell>
          <cell r="N118" t="str">
            <v>Cooreman</v>
          </cell>
          <cell r="O118" t="str">
            <v>Judith</v>
          </cell>
          <cell r="P118" t="str">
            <v>Park de Rode Poort 2</v>
          </cell>
          <cell r="Q118" t="str">
            <v>8200</v>
          </cell>
          <cell r="R118" t="str">
            <v>Brugge</v>
          </cell>
          <cell r="S118" t="str">
            <v>J</v>
          </cell>
        </row>
        <row r="119">
          <cell r="M119" t="str">
            <v>KL1118</v>
          </cell>
          <cell r="N119" t="str">
            <v>Ceduytsche</v>
          </cell>
          <cell r="O119" t="str">
            <v>Charlotte</v>
          </cell>
          <cell r="P119" t="str">
            <v>Parklaan 21/10</v>
          </cell>
          <cell r="Q119" t="str">
            <v>8200</v>
          </cell>
          <cell r="R119" t="str">
            <v>Brugge</v>
          </cell>
          <cell r="S119" t="str">
            <v>J</v>
          </cell>
        </row>
        <row r="120">
          <cell r="M120" t="str">
            <v>KL1119</v>
          </cell>
          <cell r="N120" t="str">
            <v>Maet</v>
          </cell>
          <cell r="O120" t="str">
            <v>An</v>
          </cell>
          <cell r="P120" t="str">
            <v>Parklaan 64</v>
          </cell>
          <cell r="Q120" t="str">
            <v>8200</v>
          </cell>
          <cell r="R120" t="str">
            <v>Brugge</v>
          </cell>
          <cell r="S120" t="str">
            <v>J</v>
          </cell>
        </row>
        <row r="121">
          <cell r="M121" t="str">
            <v>KL1120</v>
          </cell>
          <cell r="N121" t="str">
            <v>Mascaux</v>
          </cell>
          <cell r="O121" t="str">
            <v>Gino</v>
          </cell>
          <cell r="P121" t="str">
            <v>Pastoriestraat 71</v>
          </cell>
          <cell r="Q121" t="str">
            <v>8200</v>
          </cell>
          <cell r="R121" t="str">
            <v>Brugge</v>
          </cell>
          <cell r="S121" t="str">
            <v>J</v>
          </cell>
        </row>
        <row r="122">
          <cell r="M122" t="str">
            <v>KL1121</v>
          </cell>
          <cell r="N122" t="str">
            <v>Goetinck</v>
          </cell>
          <cell r="O122" t="str">
            <v>Alex</v>
          </cell>
          <cell r="P122" t="str">
            <v>Leiselestraat 2</v>
          </cell>
          <cell r="Q122" t="str">
            <v>8200</v>
          </cell>
          <cell r="R122" t="str">
            <v>Brugge</v>
          </cell>
          <cell r="S122" t="str">
            <v>J</v>
          </cell>
        </row>
        <row r="123">
          <cell r="M123" t="str">
            <v>KL1122</v>
          </cell>
          <cell r="N123" t="str">
            <v>Heyns</v>
          </cell>
          <cell r="O123" t="str">
            <v>Eva-Maria</v>
          </cell>
          <cell r="P123" t="str">
            <v>Leiselestraat 28</v>
          </cell>
          <cell r="Q123" t="str">
            <v>8200</v>
          </cell>
          <cell r="R123" t="str">
            <v>Brugge</v>
          </cell>
          <cell r="S123" t="str">
            <v>J</v>
          </cell>
        </row>
        <row r="124">
          <cell r="M124" t="str">
            <v>KL1123</v>
          </cell>
          <cell r="N124" t="str">
            <v>Bossuyt</v>
          </cell>
          <cell r="O124" t="str">
            <v>Iris</v>
          </cell>
          <cell r="P124" t="str">
            <v>Leiselestraat 34</v>
          </cell>
          <cell r="Q124" t="str">
            <v>8200</v>
          </cell>
          <cell r="R124" t="str">
            <v>Brugge</v>
          </cell>
          <cell r="S124" t="str">
            <v>J</v>
          </cell>
        </row>
        <row r="125">
          <cell r="M125" t="str">
            <v>KL1124</v>
          </cell>
          <cell r="N125" t="str">
            <v>Huyghebaert</v>
          </cell>
          <cell r="O125" t="str">
            <v>Veroniek</v>
          </cell>
          <cell r="P125" t="str">
            <v>Leiselestraat 47</v>
          </cell>
          <cell r="Q125" t="str">
            <v>8200</v>
          </cell>
          <cell r="R125" t="str">
            <v>Brugge</v>
          </cell>
          <cell r="S125" t="str">
            <v>J</v>
          </cell>
        </row>
        <row r="126">
          <cell r="M126" t="str">
            <v>KL1125</v>
          </cell>
          <cell r="N126" t="str">
            <v>Dejaeger</v>
          </cell>
          <cell r="O126" t="str">
            <v>Sylvie</v>
          </cell>
          <cell r="P126" t="str">
            <v>Leiselestraat 55</v>
          </cell>
          <cell r="Q126" t="str">
            <v>8200</v>
          </cell>
          <cell r="R126" t="str">
            <v>Brugge</v>
          </cell>
          <cell r="S126" t="str">
            <v>J</v>
          </cell>
        </row>
        <row r="127">
          <cell r="M127" t="str">
            <v>KL1126</v>
          </cell>
          <cell r="N127" t="str">
            <v>Orroi</v>
          </cell>
          <cell r="O127" t="str">
            <v>Heleen</v>
          </cell>
          <cell r="P127" t="str">
            <v>Leiselestraat 82</v>
          </cell>
          <cell r="Q127" t="str">
            <v>8200</v>
          </cell>
          <cell r="R127" t="str">
            <v>Brugge</v>
          </cell>
          <cell r="S127" t="str">
            <v>J</v>
          </cell>
        </row>
        <row r="128">
          <cell r="M128" t="str">
            <v>KL1127</v>
          </cell>
          <cell r="N128" t="str">
            <v>Decuyper</v>
          </cell>
          <cell r="O128" t="str">
            <v>Stefanie</v>
          </cell>
          <cell r="P128" t="str">
            <v>Leiselestraat 126</v>
          </cell>
          <cell r="Q128" t="str">
            <v>8200</v>
          </cell>
          <cell r="R128" t="str">
            <v>Brugge</v>
          </cell>
          <cell r="S128" t="str">
            <v>J</v>
          </cell>
        </row>
        <row r="129">
          <cell r="M129" t="str">
            <v>KL1128</v>
          </cell>
          <cell r="N129" t="str">
            <v>Debal</v>
          </cell>
          <cell r="O129" t="str">
            <v>Nele</v>
          </cell>
          <cell r="P129" t="str">
            <v>Leiseleveld 19</v>
          </cell>
          <cell r="Q129" t="str">
            <v>8200</v>
          </cell>
          <cell r="R129" t="str">
            <v>Brugge</v>
          </cell>
          <cell r="S129" t="str">
            <v>J</v>
          </cell>
        </row>
        <row r="130">
          <cell r="M130" t="str">
            <v>KL1129</v>
          </cell>
          <cell r="N130" t="str">
            <v>Kreps</v>
          </cell>
          <cell r="O130" t="str">
            <v>Isabelle</v>
          </cell>
          <cell r="P130" t="str">
            <v>Magdalenastraat 9/1</v>
          </cell>
          <cell r="Q130" t="str">
            <v>8200</v>
          </cell>
          <cell r="R130" t="str">
            <v>Brugge</v>
          </cell>
          <cell r="S130" t="str">
            <v>J</v>
          </cell>
        </row>
        <row r="131">
          <cell r="M131" t="str">
            <v>KL1130</v>
          </cell>
          <cell r="N131" t="str">
            <v>Kreps</v>
          </cell>
          <cell r="O131" t="str">
            <v>Cynthia</v>
          </cell>
          <cell r="P131" t="str">
            <v>Magdalenastraat 9/1</v>
          </cell>
          <cell r="Q131" t="str">
            <v>8200</v>
          </cell>
          <cell r="R131" t="str">
            <v>Brugge</v>
          </cell>
          <cell r="S131" t="str">
            <v>J</v>
          </cell>
        </row>
        <row r="132">
          <cell r="M132" t="str">
            <v>KL1131</v>
          </cell>
          <cell r="N132" t="str">
            <v>Van Reeth</v>
          </cell>
          <cell r="O132" t="str">
            <v>Pieter</v>
          </cell>
          <cell r="P132" t="str">
            <v>Magdalenastraat 22/13</v>
          </cell>
          <cell r="Q132" t="str">
            <v>8200</v>
          </cell>
          <cell r="R132" t="str">
            <v>Brugge</v>
          </cell>
          <cell r="S132" t="str">
            <v>J</v>
          </cell>
        </row>
        <row r="133">
          <cell r="M133" t="str">
            <v>KL1132</v>
          </cell>
          <cell r="N133" t="str">
            <v>Pollet</v>
          </cell>
          <cell r="O133" t="str">
            <v>Pieter</v>
          </cell>
          <cell r="P133" t="str">
            <v>Magdalenastraat 45</v>
          </cell>
          <cell r="Q133" t="str">
            <v>8200</v>
          </cell>
          <cell r="R133" t="str">
            <v>Brugge</v>
          </cell>
          <cell r="S133" t="str">
            <v>J</v>
          </cell>
        </row>
        <row r="134">
          <cell r="M134" t="str">
            <v>KL1133</v>
          </cell>
          <cell r="N134" t="str">
            <v>Cabooter</v>
          </cell>
          <cell r="O134" t="str">
            <v>Elke</v>
          </cell>
          <cell r="P134" t="str">
            <v>Messem 3</v>
          </cell>
          <cell r="Q134" t="str">
            <v>8200</v>
          </cell>
          <cell r="R134" t="str">
            <v>Brugge</v>
          </cell>
          <cell r="S134" t="str">
            <v>J</v>
          </cell>
        </row>
        <row r="135">
          <cell r="M135" t="str">
            <v>KL1134</v>
          </cell>
          <cell r="N135" t="str">
            <v>Geryl</v>
          </cell>
          <cell r="O135" t="str">
            <v>Joëlle</v>
          </cell>
          <cell r="P135" t="str">
            <v>Messem 7</v>
          </cell>
          <cell r="Q135" t="str">
            <v>8200</v>
          </cell>
          <cell r="R135" t="str">
            <v>Brugge</v>
          </cell>
          <cell r="S135" t="str">
            <v>J</v>
          </cell>
        </row>
        <row r="136">
          <cell r="M136" t="str">
            <v>KL1135</v>
          </cell>
          <cell r="N136" t="str">
            <v>Vandenberghe</v>
          </cell>
          <cell r="O136" t="str">
            <v>Kristof</v>
          </cell>
          <cell r="P136" t="str">
            <v>Messem 20</v>
          </cell>
          <cell r="Q136" t="str">
            <v>8200</v>
          </cell>
          <cell r="R136" t="str">
            <v>Brugge</v>
          </cell>
          <cell r="S136" t="str">
            <v>J</v>
          </cell>
        </row>
        <row r="137">
          <cell r="M137" t="str">
            <v>KL1136</v>
          </cell>
          <cell r="N137" t="str">
            <v>Claeys</v>
          </cell>
          <cell r="O137" t="str">
            <v>Johannes</v>
          </cell>
          <cell r="P137" t="str">
            <v>Molenijzer 3</v>
          </cell>
          <cell r="Q137" t="str">
            <v>8200</v>
          </cell>
          <cell r="R137" t="str">
            <v>Brugge</v>
          </cell>
          <cell r="S137" t="str">
            <v>J</v>
          </cell>
        </row>
        <row r="138">
          <cell r="M138" t="str">
            <v>KL1137</v>
          </cell>
          <cell r="N138" t="str">
            <v>Cherlet</v>
          </cell>
          <cell r="O138" t="str">
            <v>Bart</v>
          </cell>
          <cell r="P138" t="str">
            <v>Molenijzer 15</v>
          </cell>
          <cell r="Q138" t="str">
            <v>8200</v>
          </cell>
          <cell r="R138" t="str">
            <v>Brugge</v>
          </cell>
          <cell r="S138" t="str">
            <v>J</v>
          </cell>
        </row>
        <row r="139">
          <cell r="M139" t="str">
            <v>KL1138</v>
          </cell>
          <cell r="N139" t="str">
            <v>De Jaegher</v>
          </cell>
          <cell r="O139" t="str">
            <v>Sarah</v>
          </cell>
          <cell r="P139" t="str">
            <v>Molenijzer 21</v>
          </cell>
          <cell r="Q139" t="str">
            <v>8200</v>
          </cell>
          <cell r="R139" t="str">
            <v>Brugge</v>
          </cell>
          <cell r="S139" t="str">
            <v>J</v>
          </cell>
        </row>
        <row r="140">
          <cell r="M140" t="str">
            <v>KL1139</v>
          </cell>
          <cell r="N140" t="str">
            <v>Versnick</v>
          </cell>
          <cell r="O140" t="str">
            <v>Angelo</v>
          </cell>
          <cell r="P140" t="str">
            <v>Molenijzer 23</v>
          </cell>
          <cell r="Q140" t="str">
            <v>8200</v>
          </cell>
          <cell r="R140" t="str">
            <v>Brugge</v>
          </cell>
          <cell r="S140" t="str">
            <v>J</v>
          </cell>
        </row>
        <row r="141">
          <cell r="M141" t="str">
            <v>KL1140</v>
          </cell>
          <cell r="N141" t="str">
            <v>Desplenter</v>
          </cell>
          <cell r="O141" t="str">
            <v>Rebecca</v>
          </cell>
          <cell r="P141" t="str">
            <v>Molenijzer 38</v>
          </cell>
          <cell r="Q141" t="str">
            <v>8200</v>
          </cell>
          <cell r="R141" t="str">
            <v>Brugge</v>
          </cell>
          <cell r="S141" t="str">
            <v>J</v>
          </cell>
        </row>
        <row r="142">
          <cell r="M142" t="str">
            <v>KL1141</v>
          </cell>
          <cell r="N142" t="str">
            <v>Caerels</v>
          </cell>
          <cell r="O142" t="str">
            <v>Brenda</v>
          </cell>
          <cell r="P142" t="str">
            <v>Molenroede 3</v>
          </cell>
          <cell r="Q142" t="str">
            <v>8200</v>
          </cell>
          <cell r="R142" t="str">
            <v>Brugge</v>
          </cell>
          <cell r="S142" t="str">
            <v>J</v>
          </cell>
        </row>
        <row r="143">
          <cell r="M143" t="str">
            <v>KL1142</v>
          </cell>
          <cell r="N143" t="str">
            <v>Pittery</v>
          </cell>
          <cell r="O143" t="str">
            <v>Klaas</v>
          </cell>
          <cell r="P143" t="str">
            <v>Noordveldstraat 33</v>
          </cell>
          <cell r="Q143" t="str">
            <v>8200</v>
          </cell>
          <cell r="R143" t="str">
            <v>Brugge</v>
          </cell>
          <cell r="S143" t="str">
            <v>J</v>
          </cell>
        </row>
        <row r="144">
          <cell r="M144" t="str">
            <v>KL1143</v>
          </cell>
          <cell r="N144" t="str">
            <v>Colpaert</v>
          </cell>
          <cell r="O144" t="str">
            <v>Sofie</v>
          </cell>
          <cell r="P144" t="str">
            <v>Notelarendreef 7</v>
          </cell>
          <cell r="Q144" t="str">
            <v>8200</v>
          </cell>
          <cell r="R144" t="str">
            <v>Brugge</v>
          </cell>
          <cell r="S144" t="str">
            <v>J</v>
          </cell>
        </row>
        <row r="145">
          <cell r="M145" t="str">
            <v>KL1144</v>
          </cell>
          <cell r="N145" t="str">
            <v>Wijffels</v>
          </cell>
          <cell r="O145" t="str">
            <v>Wim</v>
          </cell>
          <cell r="P145" t="str">
            <v>Notelarendreef 16</v>
          </cell>
          <cell r="Q145" t="str">
            <v>8200</v>
          </cell>
          <cell r="R145" t="str">
            <v>Brugge</v>
          </cell>
          <cell r="S145" t="str">
            <v>J</v>
          </cell>
        </row>
        <row r="146">
          <cell r="M146" t="str">
            <v>KL1145</v>
          </cell>
          <cell r="N146" t="str">
            <v>De Bruycker</v>
          </cell>
          <cell r="O146" t="str">
            <v>Kevin</v>
          </cell>
          <cell r="P146" t="str">
            <v>Polderweg 10</v>
          </cell>
          <cell r="Q146" t="str">
            <v>8380</v>
          </cell>
          <cell r="R146" t="str">
            <v>Brugge</v>
          </cell>
          <cell r="S146" t="str">
            <v>J</v>
          </cell>
        </row>
        <row r="147">
          <cell r="M147" t="str">
            <v>KL1146</v>
          </cell>
          <cell r="N147" t="str">
            <v>Ducoulombier</v>
          </cell>
          <cell r="O147" t="str">
            <v>Jimmy</v>
          </cell>
          <cell r="P147" t="str">
            <v>Polderweg 11</v>
          </cell>
          <cell r="Q147" t="str">
            <v>8380</v>
          </cell>
          <cell r="R147" t="str">
            <v>Brugge</v>
          </cell>
          <cell r="S147" t="str">
            <v>J</v>
          </cell>
        </row>
        <row r="148">
          <cell r="M148" t="str">
            <v>KL1147</v>
          </cell>
          <cell r="N148" t="str">
            <v>Deschryver</v>
          </cell>
          <cell r="O148" t="str">
            <v>Andy</v>
          </cell>
          <cell r="P148" t="str">
            <v>Polderweg 15</v>
          </cell>
          <cell r="Q148" t="str">
            <v>8380</v>
          </cell>
          <cell r="R148" t="str">
            <v>Brugge</v>
          </cell>
          <cell r="S148" t="str">
            <v>J</v>
          </cell>
        </row>
        <row r="149">
          <cell r="M149" t="str">
            <v>KL1148</v>
          </cell>
          <cell r="N149" t="str">
            <v>Slegers</v>
          </cell>
          <cell r="O149" t="str">
            <v>Christophe</v>
          </cell>
          <cell r="P149" t="str">
            <v>Polderweg 27</v>
          </cell>
          <cell r="Q149" t="str">
            <v>8380</v>
          </cell>
          <cell r="R149" t="str">
            <v>Brugge</v>
          </cell>
          <cell r="S149" t="str">
            <v>J</v>
          </cell>
        </row>
        <row r="150">
          <cell r="M150" t="str">
            <v>KL1149</v>
          </cell>
          <cell r="N150" t="str">
            <v>Copman</v>
          </cell>
          <cell r="O150" t="str">
            <v>Gregory</v>
          </cell>
          <cell r="P150" t="str">
            <v>Polderweg 73</v>
          </cell>
          <cell r="Q150" t="str">
            <v>8380</v>
          </cell>
          <cell r="R150" t="str">
            <v>Brugge</v>
          </cell>
          <cell r="S150" t="str">
            <v>J</v>
          </cell>
        </row>
        <row r="151">
          <cell r="M151" t="str">
            <v>KL1150</v>
          </cell>
          <cell r="N151" t="str">
            <v>Vanbesien</v>
          </cell>
          <cell r="O151" t="str">
            <v>Natascha</v>
          </cell>
          <cell r="P151" t="str">
            <v>Pol Dhondtstraat 44</v>
          </cell>
          <cell r="Q151" t="str">
            <v>8380</v>
          </cell>
          <cell r="R151" t="str">
            <v>Brugge</v>
          </cell>
          <cell r="S151" t="str">
            <v>J</v>
          </cell>
        </row>
        <row r="152">
          <cell r="M152" t="str">
            <v>KL1151</v>
          </cell>
          <cell r="N152" t="str">
            <v>Goossens</v>
          </cell>
          <cell r="O152" t="str">
            <v>Sofie</v>
          </cell>
          <cell r="P152" t="str">
            <v>Rederskaai 43</v>
          </cell>
          <cell r="Q152" t="str">
            <v>8380</v>
          </cell>
          <cell r="R152" t="str">
            <v>Brugge</v>
          </cell>
          <cell r="S152" t="str">
            <v>J</v>
          </cell>
        </row>
        <row r="153">
          <cell r="M153" t="str">
            <v>KL1152</v>
          </cell>
          <cell r="N153" t="str">
            <v>Pierar</v>
          </cell>
          <cell r="O153" t="str">
            <v>Bianca</v>
          </cell>
          <cell r="P153" t="str">
            <v>Scharphoutstraat 61</v>
          </cell>
          <cell r="Q153" t="str">
            <v>8380</v>
          </cell>
          <cell r="R153" t="str">
            <v>Brugge</v>
          </cell>
          <cell r="S153" t="str">
            <v>J</v>
          </cell>
        </row>
        <row r="154">
          <cell r="M154" t="str">
            <v>KL1153</v>
          </cell>
          <cell r="N154" t="str">
            <v>Evans</v>
          </cell>
          <cell r="O154" t="str">
            <v>Sophie</v>
          </cell>
          <cell r="P154" t="str">
            <v>Scharphoutstraat 79</v>
          </cell>
          <cell r="Q154" t="str">
            <v>8380</v>
          </cell>
          <cell r="R154" t="str">
            <v>Brugge</v>
          </cell>
          <cell r="S154" t="str">
            <v>J</v>
          </cell>
        </row>
        <row r="155">
          <cell r="M155" t="str">
            <v>KL1154</v>
          </cell>
          <cell r="N155" t="str">
            <v>De Clercq</v>
          </cell>
          <cell r="O155" t="str">
            <v>Nigel</v>
          </cell>
          <cell r="P155" t="str">
            <v>Scharphoutstraat 80</v>
          </cell>
          <cell r="Q155" t="str">
            <v>8380</v>
          </cell>
          <cell r="R155" t="str">
            <v>Brugge</v>
          </cell>
          <cell r="S155" t="str">
            <v>J</v>
          </cell>
        </row>
        <row r="156">
          <cell r="M156" t="str">
            <v>KL1155</v>
          </cell>
          <cell r="N156" t="str">
            <v>Savels</v>
          </cell>
          <cell r="O156" t="str">
            <v>Roy</v>
          </cell>
          <cell r="P156" t="str">
            <v>Sint-Donaasstraat 114</v>
          </cell>
          <cell r="Q156" t="str">
            <v>8380</v>
          </cell>
          <cell r="R156" t="str">
            <v>Brugge</v>
          </cell>
          <cell r="S156" t="str">
            <v>J</v>
          </cell>
        </row>
        <row r="157">
          <cell r="M157" t="str">
            <v>KL1156</v>
          </cell>
          <cell r="N157" t="str">
            <v>Vandenkerckhove</v>
          </cell>
          <cell r="O157" t="str">
            <v>May</v>
          </cell>
          <cell r="P157" t="str">
            <v>Sint-Thomas Morusstraat 5</v>
          </cell>
          <cell r="Q157" t="str">
            <v>8380</v>
          </cell>
          <cell r="R157" t="str">
            <v>Brugge</v>
          </cell>
          <cell r="S157" t="str">
            <v>J</v>
          </cell>
        </row>
        <row r="158">
          <cell r="M158" t="str">
            <v>KL1157</v>
          </cell>
          <cell r="N158" t="str">
            <v>De Meulenaere</v>
          </cell>
          <cell r="O158" t="str">
            <v>An</v>
          </cell>
          <cell r="P158" t="str">
            <v>Stationsstraat 22</v>
          </cell>
          <cell r="Q158" t="str">
            <v>8380</v>
          </cell>
          <cell r="R158" t="str">
            <v>Brugge</v>
          </cell>
          <cell r="S158" t="str">
            <v>J</v>
          </cell>
        </row>
        <row r="159">
          <cell r="M159" t="str">
            <v>KL1158</v>
          </cell>
          <cell r="N159" t="str">
            <v>Boudon</v>
          </cell>
          <cell r="O159" t="str">
            <v>William</v>
          </cell>
          <cell r="P159" t="str">
            <v>Ten Wallestraat 3</v>
          </cell>
          <cell r="Q159" t="str">
            <v>8380</v>
          </cell>
          <cell r="R159" t="str">
            <v>Brugge</v>
          </cell>
          <cell r="S159" t="str">
            <v>J</v>
          </cell>
        </row>
        <row r="160">
          <cell r="M160" t="str">
            <v>KL1159</v>
          </cell>
          <cell r="N160" t="str">
            <v>Slembrouck</v>
          </cell>
          <cell r="O160" t="str">
            <v>Emily</v>
          </cell>
          <cell r="P160" t="str">
            <v>Ten Wallestraat 11</v>
          </cell>
          <cell r="Q160" t="str">
            <v>8380</v>
          </cell>
          <cell r="R160" t="str">
            <v>Brugge</v>
          </cell>
          <cell r="S160" t="str">
            <v>J</v>
          </cell>
        </row>
        <row r="161">
          <cell r="M161" t="str">
            <v>KL1160</v>
          </cell>
          <cell r="N161" t="str">
            <v>Warnimont</v>
          </cell>
          <cell r="O161" t="str">
            <v>Angelique</v>
          </cell>
          <cell r="P161" t="str">
            <v>Ten wallestraat 12</v>
          </cell>
          <cell r="Q161" t="str">
            <v>8380</v>
          </cell>
          <cell r="R161" t="str">
            <v>Brugge</v>
          </cell>
          <cell r="S161" t="str">
            <v>J</v>
          </cell>
        </row>
        <row r="162">
          <cell r="M162" t="str">
            <v>KL1161</v>
          </cell>
          <cell r="N162" t="str">
            <v>Casier</v>
          </cell>
          <cell r="O162" t="str">
            <v>Frederik</v>
          </cell>
          <cell r="P162" t="str">
            <v>Ter Doeststraat 27</v>
          </cell>
          <cell r="Q162" t="str">
            <v>8380</v>
          </cell>
          <cell r="R162" t="str">
            <v>Brugge</v>
          </cell>
          <cell r="S162" t="str">
            <v>J</v>
          </cell>
        </row>
        <row r="163">
          <cell r="M163" t="str">
            <v>KL1162</v>
          </cell>
          <cell r="N163" t="str">
            <v>Gautheron</v>
          </cell>
          <cell r="O163" t="str">
            <v>Michaël</v>
          </cell>
          <cell r="P163" t="str">
            <v>Ter Doeststraat 43</v>
          </cell>
          <cell r="Q163" t="str">
            <v>8380</v>
          </cell>
          <cell r="R163" t="str">
            <v>Brugge</v>
          </cell>
          <cell r="S163" t="str">
            <v>J</v>
          </cell>
        </row>
        <row r="164">
          <cell r="M164" t="str">
            <v>KL1163</v>
          </cell>
          <cell r="N164" t="str">
            <v>Baert</v>
          </cell>
          <cell r="O164" t="str">
            <v>Anthony</v>
          </cell>
          <cell r="P164" t="str">
            <v>Truwelstraat 3</v>
          </cell>
          <cell r="Q164" t="str">
            <v>8380</v>
          </cell>
          <cell r="R164" t="str">
            <v>Brugge</v>
          </cell>
          <cell r="S164" t="str">
            <v>J</v>
          </cell>
        </row>
        <row r="165">
          <cell r="M165" t="str">
            <v>KL1164</v>
          </cell>
          <cell r="N165" t="str">
            <v>Witgeers</v>
          </cell>
          <cell r="O165" t="str">
            <v>Glenn</v>
          </cell>
          <cell r="P165" t="str">
            <v>Uitkerkestraat 6</v>
          </cell>
          <cell r="Q165" t="str">
            <v>8380</v>
          </cell>
          <cell r="R165" t="str">
            <v>Brugge</v>
          </cell>
          <cell r="S165" t="str">
            <v>J</v>
          </cell>
        </row>
        <row r="166">
          <cell r="M166" t="str">
            <v>KL1165</v>
          </cell>
          <cell r="N166" t="str">
            <v>Depaepe</v>
          </cell>
          <cell r="O166" t="str">
            <v>Duck</v>
          </cell>
          <cell r="P166" t="str">
            <v>Uitkerkestraat 25</v>
          </cell>
          <cell r="Q166" t="str">
            <v>8380</v>
          </cell>
          <cell r="R166" t="str">
            <v>Brugge</v>
          </cell>
          <cell r="S166" t="str">
            <v>J</v>
          </cell>
        </row>
        <row r="167">
          <cell r="M167" t="str">
            <v>KL1166</v>
          </cell>
          <cell r="N167" t="str">
            <v>Vanden Broele</v>
          </cell>
          <cell r="O167" t="str">
            <v>Michel</v>
          </cell>
          <cell r="P167" t="str">
            <v>Veerbootstraat 23/3</v>
          </cell>
          <cell r="Q167" t="str">
            <v>8380</v>
          </cell>
          <cell r="R167" t="str">
            <v>Brugge</v>
          </cell>
          <cell r="S167" t="str">
            <v>J</v>
          </cell>
        </row>
        <row r="168">
          <cell r="M168" t="str">
            <v>KL1167</v>
          </cell>
          <cell r="N168" t="str">
            <v>Drugda</v>
          </cell>
          <cell r="O168" t="str">
            <v>Michael</v>
          </cell>
          <cell r="P168" t="str">
            <v>Veerbootstraat 37/5</v>
          </cell>
          <cell r="Q168" t="str">
            <v>8380</v>
          </cell>
          <cell r="R168" t="str">
            <v>Brugge</v>
          </cell>
          <cell r="S168" t="str">
            <v>J</v>
          </cell>
        </row>
        <row r="169">
          <cell r="M169" t="str">
            <v>KL1168</v>
          </cell>
          <cell r="N169" t="str">
            <v>Van Belle</v>
          </cell>
          <cell r="O169" t="str">
            <v>Sofie</v>
          </cell>
          <cell r="P169" t="str">
            <v>Venetiëstraat 14</v>
          </cell>
          <cell r="Q169" t="str">
            <v>8380</v>
          </cell>
          <cell r="R169" t="str">
            <v>Brugge</v>
          </cell>
          <cell r="S169" t="str">
            <v>J</v>
          </cell>
        </row>
        <row r="170">
          <cell r="M170" t="str">
            <v>KL1169</v>
          </cell>
          <cell r="N170" t="str">
            <v>Cools</v>
          </cell>
          <cell r="O170" t="str">
            <v>Manuel</v>
          </cell>
          <cell r="P170" t="str">
            <v>Baron Ruzettelaan 276</v>
          </cell>
          <cell r="Q170" t="str">
            <v>8310</v>
          </cell>
          <cell r="R170" t="str">
            <v>Brugge</v>
          </cell>
          <cell r="S170" t="str">
            <v>J</v>
          </cell>
        </row>
        <row r="171">
          <cell r="M171" t="str">
            <v>KL1170</v>
          </cell>
          <cell r="N171" t="str">
            <v>Maertens</v>
          </cell>
          <cell r="O171" t="str">
            <v>Lies</v>
          </cell>
          <cell r="P171" t="str">
            <v>Baron Ruzettelaan 373</v>
          </cell>
          <cell r="Q171" t="str">
            <v>8310</v>
          </cell>
          <cell r="R171" t="str">
            <v>Brugge</v>
          </cell>
          <cell r="S171" t="str">
            <v>J</v>
          </cell>
        </row>
        <row r="172">
          <cell r="M172" t="str">
            <v>KL1171</v>
          </cell>
          <cell r="N172" t="str">
            <v>Dewilde</v>
          </cell>
          <cell r="O172" t="str">
            <v>Johannes</v>
          </cell>
          <cell r="P172" t="str">
            <v>Barthelsstraat 37</v>
          </cell>
          <cell r="Q172" t="str">
            <v>8310</v>
          </cell>
          <cell r="R172" t="str">
            <v>Brugge</v>
          </cell>
          <cell r="S172" t="str">
            <v>J</v>
          </cell>
        </row>
        <row r="173">
          <cell r="M173" t="str">
            <v>KL1172</v>
          </cell>
          <cell r="N173" t="str">
            <v>Verbrugghe</v>
          </cell>
          <cell r="O173" t="str">
            <v>Thijs</v>
          </cell>
          <cell r="P173" t="str">
            <v>Benedictijnenstraat 24</v>
          </cell>
          <cell r="Q173" t="str">
            <v>8310</v>
          </cell>
          <cell r="R173" t="str">
            <v>Brugge</v>
          </cell>
          <cell r="S173" t="str">
            <v>J</v>
          </cell>
        </row>
        <row r="174">
          <cell r="M174" t="str">
            <v>KL1173</v>
          </cell>
          <cell r="N174" t="str">
            <v>Vandekerckhove</v>
          </cell>
          <cell r="O174" t="str">
            <v>Sofie</v>
          </cell>
          <cell r="P174" t="str">
            <v>Beukendreef 8</v>
          </cell>
          <cell r="Q174" t="str">
            <v>8310</v>
          </cell>
          <cell r="R174" t="str">
            <v>Brugge</v>
          </cell>
          <cell r="S174" t="str">
            <v>J</v>
          </cell>
        </row>
        <row r="175">
          <cell r="M175" t="str">
            <v>KL1174</v>
          </cell>
          <cell r="N175" t="str">
            <v>Cornille</v>
          </cell>
          <cell r="O175" t="str">
            <v>Charlotte</v>
          </cell>
          <cell r="P175" t="str">
            <v>Bisschopsdreef 34</v>
          </cell>
          <cell r="Q175" t="str">
            <v>8310</v>
          </cell>
          <cell r="R175" t="str">
            <v>Brugge</v>
          </cell>
          <cell r="S175" t="str">
            <v>J</v>
          </cell>
        </row>
        <row r="176">
          <cell r="M176" t="str">
            <v>KL1175</v>
          </cell>
          <cell r="N176" t="str">
            <v>De Teen</v>
          </cell>
          <cell r="O176" t="str">
            <v>Annelies</v>
          </cell>
          <cell r="P176" t="str">
            <v>Blauwvoetstraat 23</v>
          </cell>
          <cell r="Q176" t="str">
            <v>8310</v>
          </cell>
          <cell r="R176" t="str">
            <v>Brugge</v>
          </cell>
          <cell r="S176" t="str">
            <v>J</v>
          </cell>
        </row>
        <row r="177">
          <cell r="M177" t="str">
            <v>KL1176</v>
          </cell>
          <cell r="N177" t="str">
            <v>Pardo</v>
          </cell>
          <cell r="O177" t="str">
            <v>Frederik</v>
          </cell>
          <cell r="P177" t="str">
            <v>Blekerijstraat 63</v>
          </cell>
          <cell r="Q177" t="str">
            <v>8310</v>
          </cell>
          <cell r="R177" t="str">
            <v>Brugge</v>
          </cell>
          <cell r="S177" t="str">
            <v>J</v>
          </cell>
        </row>
        <row r="178">
          <cell r="M178" t="str">
            <v>KL1177</v>
          </cell>
          <cell r="N178" t="str">
            <v>Braem</v>
          </cell>
          <cell r="O178" t="str">
            <v>Mathieu</v>
          </cell>
          <cell r="P178" t="str">
            <v>Hovenierslanden 4</v>
          </cell>
          <cell r="Q178" t="str">
            <v>8200</v>
          </cell>
          <cell r="R178" t="str">
            <v>Brugge</v>
          </cell>
          <cell r="S178" t="str">
            <v>J</v>
          </cell>
        </row>
        <row r="179">
          <cell r="M179" t="str">
            <v>KL1178</v>
          </cell>
          <cell r="N179" t="str">
            <v>Meyns</v>
          </cell>
          <cell r="O179" t="str">
            <v>Marjolijn</v>
          </cell>
          <cell r="P179" t="str">
            <v>Iepenlaan 1</v>
          </cell>
          <cell r="Q179" t="str">
            <v>8200</v>
          </cell>
          <cell r="R179" t="str">
            <v>Brugge</v>
          </cell>
          <cell r="S179" t="str">
            <v>V</v>
          </cell>
        </row>
        <row r="180">
          <cell r="M180" t="str">
            <v>KL1179</v>
          </cell>
          <cell r="N180" t="str">
            <v>Van Damme</v>
          </cell>
          <cell r="O180" t="str">
            <v>Sarah</v>
          </cell>
          <cell r="P180" t="str">
            <v>Iepenlaan 21</v>
          </cell>
          <cell r="Q180" t="str">
            <v>8200</v>
          </cell>
          <cell r="R180" t="str">
            <v>Brugge</v>
          </cell>
          <cell r="S180" t="str">
            <v>V</v>
          </cell>
        </row>
        <row r="181">
          <cell r="M181" t="str">
            <v>KL1180</v>
          </cell>
          <cell r="N181" t="str">
            <v>D'hondt</v>
          </cell>
          <cell r="O181" t="str">
            <v>Sabien</v>
          </cell>
          <cell r="P181" t="str">
            <v>Ieperleet 7</v>
          </cell>
          <cell r="Q181" t="str">
            <v>8200</v>
          </cell>
          <cell r="R181" t="str">
            <v>Brugge</v>
          </cell>
          <cell r="S181" t="str">
            <v>V</v>
          </cell>
        </row>
        <row r="182">
          <cell r="M182" t="str">
            <v>KL1181</v>
          </cell>
          <cell r="N182" t="str">
            <v>Van der Elst</v>
          </cell>
          <cell r="O182" t="str">
            <v>Tim</v>
          </cell>
          <cell r="P182" t="str">
            <v>Jachthoornlaan 8</v>
          </cell>
          <cell r="Q182" t="str">
            <v>8200</v>
          </cell>
          <cell r="R182" t="str">
            <v>Brugge</v>
          </cell>
          <cell r="S182" t="str">
            <v>J</v>
          </cell>
        </row>
        <row r="183">
          <cell r="M183" t="str">
            <v>KL1182</v>
          </cell>
          <cell r="N183" t="str">
            <v>Wuytens</v>
          </cell>
          <cell r="O183" t="str">
            <v>Pieter</v>
          </cell>
          <cell r="P183" t="str">
            <v>Jagersstraat 41</v>
          </cell>
          <cell r="Q183" t="str">
            <v>8200</v>
          </cell>
          <cell r="R183" t="str">
            <v>Brugge</v>
          </cell>
          <cell r="S183" t="str">
            <v>J</v>
          </cell>
        </row>
        <row r="184">
          <cell r="M184" t="str">
            <v>KL1183</v>
          </cell>
          <cell r="N184" t="str">
            <v>Wuytens</v>
          </cell>
          <cell r="O184" t="str">
            <v>Thomas</v>
          </cell>
          <cell r="P184" t="str">
            <v>Jagersstraat 41</v>
          </cell>
          <cell r="Q184" t="str">
            <v>8200</v>
          </cell>
          <cell r="R184" t="str">
            <v>Brugge</v>
          </cell>
          <cell r="S184" t="str">
            <v>J</v>
          </cell>
        </row>
        <row r="185">
          <cell r="M185" t="str">
            <v>KL1184</v>
          </cell>
          <cell r="N185" t="str">
            <v>Cassert</v>
          </cell>
          <cell r="O185" t="str">
            <v>Vincent</v>
          </cell>
          <cell r="P185" t="str">
            <v>Jagersstraat 53</v>
          </cell>
          <cell r="Q185" t="str">
            <v>8200</v>
          </cell>
          <cell r="R185" t="str">
            <v>Brugge</v>
          </cell>
          <cell r="S185" t="str">
            <v>J</v>
          </cell>
        </row>
        <row r="186">
          <cell r="M186" t="str">
            <v>KL1185</v>
          </cell>
          <cell r="N186" t="str">
            <v>Craenhals</v>
          </cell>
          <cell r="O186" t="str">
            <v>Kevin</v>
          </cell>
          <cell r="P186" t="str">
            <v>Jan Breydellaan 30/2</v>
          </cell>
          <cell r="Q186" t="str">
            <v>8200</v>
          </cell>
          <cell r="R186" t="str">
            <v>Brugge</v>
          </cell>
          <cell r="S186" t="str">
            <v>J</v>
          </cell>
        </row>
        <row r="187">
          <cell r="M187" t="str">
            <v>KL1186</v>
          </cell>
          <cell r="N187" t="str">
            <v>Cosaert</v>
          </cell>
          <cell r="O187" t="str">
            <v>Kris</v>
          </cell>
          <cell r="P187" t="str">
            <v>Jan Breydellaan 79</v>
          </cell>
          <cell r="Q187" t="str">
            <v>8200</v>
          </cell>
          <cell r="R187" t="str">
            <v>Brugge</v>
          </cell>
          <cell r="S187" t="str">
            <v>J</v>
          </cell>
        </row>
        <row r="188">
          <cell r="M188" t="str">
            <v>KL1187</v>
          </cell>
          <cell r="N188" t="str">
            <v>Danneels</v>
          </cell>
          <cell r="O188" t="str">
            <v>Jan</v>
          </cell>
          <cell r="P188" t="str">
            <v>Jan Breydellaan 83</v>
          </cell>
          <cell r="Q188" t="str">
            <v>8200</v>
          </cell>
          <cell r="R188" t="str">
            <v>Brugge</v>
          </cell>
          <cell r="S188" t="str">
            <v>J</v>
          </cell>
        </row>
        <row r="189">
          <cell r="M189" t="str">
            <v>KL1188</v>
          </cell>
          <cell r="N189" t="str">
            <v>Maes</v>
          </cell>
          <cell r="O189" t="str">
            <v>Cedric</v>
          </cell>
          <cell r="P189" t="str">
            <v>Jan Breydellaan 99</v>
          </cell>
          <cell r="Q189" t="str">
            <v>8200</v>
          </cell>
          <cell r="R189" t="str">
            <v>Brugge</v>
          </cell>
          <cell r="S189" t="str">
            <v>J</v>
          </cell>
        </row>
        <row r="190">
          <cell r="M190" t="str">
            <v>KL1189</v>
          </cell>
          <cell r="N190" t="str">
            <v>Coffyn</v>
          </cell>
          <cell r="O190" t="str">
            <v>Sven</v>
          </cell>
          <cell r="P190" t="str">
            <v>Jan Britostraat 19</v>
          </cell>
          <cell r="Q190" t="str">
            <v>8200</v>
          </cell>
          <cell r="R190" t="str">
            <v>Brugge</v>
          </cell>
          <cell r="S190" t="str">
            <v>J</v>
          </cell>
        </row>
        <row r="191">
          <cell r="M191" t="str">
            <v>KL1190</v>
          </cell>
          <cell r="N191" t="str">
            <v>Louwagie</v>
          </cell>
          <cell r="O191" t="str">
            <v>Thibaut</v>
          </cell>
          <cell r="P191" t="str">
            <v>Jonkheer P. Coppietersdreef 17</v>
          </cell>
          <cell r="Q191" t="str">
            <v>8200</v>
          </cell>
          <cell r="R191" t="str">
            <v>Brugge</v>
          </cell>
          <cell r="S191" t="str">
            <v>J</v>
          </cell>
        </row>
        <row r="192">
          <cell r="M192" t="str">
            <v>KL1191</v>
          </cell>
          <cell r="N192" t="str">
            <v>Kusters</v>
          </cell>
          <cell r="O192" t="str">
            <v>Eva</v>
          </cell>
          <cell r="P192" t="str">
            <v>Joseph Wautersstraat 6</v>
          </cell>
          <cell r="Q192" t="str">
            <v>8200</v>
          </cell>
          <cell r="R192" t="str">
            <v>Brugge</v>
          </cell>
          <cell r="S192" t="str">
            <v>V</v>
          </cell>
        </row>
        <row r="193">
          <cell r="M193" t="str">
            <v>KL1192</v>
          </cell>
          <cell r="N193" t="str">
            <v>Neirycnk</v>
          </cell>
          <cell r="O193" t="str">
            <v>Machteld</v>
          </cell>
          <cell r="P193" t="str">
            <v>Joseph Wautersstraat 10</v>
          </cell>
          <cell r="Q193" t="str">
            <v>8200</v>
          </cell>
          <cell r="R193" t="str">
            <v>Brugge</v>
          </cell>
          <cell r="S193" t="str">
            <v>V</v>
          </cell>
        </row>
        <row r="194">
          <cell r="M194" t="str">
            <v>KL1193</v>
          </cell>
          <cell r="N194" t="str">
            <v>Hoppe</v>
          </cell>
          <cell r="O194" t="str">
            <v>Steven</v>
          </cell>
          <cell r="P194" t="str">
            <v>Joseph Wautersstraat 58</v>
          </cell>
          <cell r="Q194" t="str">
            <v>8200</v>
          </cell>
          <cell r="R194" t="str">
            <v>Brugge</v>
          </cell>
          <cell r="S194" t="str">
            <v>J</v>
          </cell>
        </row>
        <row r="195">
          <cell r="M195" t="str">
            <v>KL1194</v>
          </cell>
          <cell r="N195" t="str">
            <v>Versteyhe</v>
          </cell>
          <cell r="O195" t="str">
            <v>Sien</v>
          </cell>
          <cell r="P195" t="str">
            <v>Kaproenenhof 6</v>
          </cell>
          <cell r="Q195" t="str">
            <v>8200</v>
          </cell>
          <cell r="R195" t="str">
            <v>Brugge</v>
          </cell>
          <cell r="S195" t="str">
            <v>V</v>
          </cell>
        </row>
        <row r="196">
          <cell r="M196" t="str">
            <v>KL1195</v>
          </cell>
          <cell r="N196" t="str">
            <v>D'hondt</v>
          </cell>
          <cell r="O196" t="str">
            <v>Joeri</v>
          </cell>
          <cell r="P196" t="str">
            <v>Kaproenenhof 15</v>
          </cell>
          <cell r="Q196" t="str">
            <v>8200</v>
          </cell>
          <cell r="R196" t="str">
            <v>Brugge</v>
          </cell>
          <cell r="S196" t="str">
            <v>J</v>
          </cell>
        </row>
        <row r="197">
          <cell r="M197" t="str">
            <v>KL1196</v>
          </cell>
          <cell r="N197" t="str">
            <v>Maenhout</v>
          </cell>
          <cell r="O197" t="str">
            <v>Tim</v>
          </cell>
          <cell r="P197" t="str">
            <v>Kaproenenhof 17</v>
          </cell>
          <cell r="Q197" t="str">
            <v>8200</v>
          </cell>
          <cell r="R197" t="str">
            <v>Brugge</v>
          </cell>
          <cell r="S197" t="str">
            <v>J</v>
          </cell>
        </row>
        <row r="198">
          <cell r="M198" t="str">
            <v>KL1197</v>
          </cell>
          <cell r="N198" t="str">
            <v>Van Belle</v>
          </cell>
          <cell r="O198" t="str">
            <v>Joachim</v>
          </cell>
          <cell r="P198" t="str">
            <v>Karel de Goedestraat 21</v>
          </cell>
          <cell r="Q198" t="str">
            <v>8200</v>
          </cell>
          <cell r="R198" t="str">
            <v>Brugge</v>
          </cell>
          <cell r="S198" t="str">
            <v>J</v>
          </cell>
        </row>
        <row r="199">
          <cell r="M199" t="str">
            <v>KL1198</v>
          </cell>
          <cell r="N199" t="str">
            <v>Spriet</v>
          </cell>
          <cell r="O199" t="str">
            <v>Eline</v>
          </cell>
          <cell r="P199" t="str">
            <v>Kervyndreef 11</v>
          </cell>
          <cell r="Q199" t="str">
            <v>8200</v>
          </cell>
          <cell r="R199" t="str">
            <v>Brugge</v>
          </cell>
          <cell r="S199" t="str">
            <v>V</v>
          </cell>
        </row>
        <row r="200">
          <cell r="M200" t="str">
            <v>KL1199</v>
          </cell>
          <cell r="N200" t="str">
            <v>Eyckmans</v>
          </cell>
          <cell r="O200" t="str">
            <v>Isabelle</v>
          </cell>
          <cell r="P200" t="str">
            <v>Kervyndreef 30</v>
          </cell>
          <cell r="Q200" t="str">
            <v>8200</v>
          </cell>
          <cell r="R200" t="str">
            <v>Brugge</v>
          </cell>
          <cell r="S200" t="str">
            <v>V</v>
          </cell>
        </row>
        <row r="201">
          <cell r="M201" t="str">
            <v>KL1200</v>
          </cell>
          <cell r="N201" t="str">
            <v>Van Maele</v>
          </cell>
          <cell r="O201" t="str">
            <v>Christophe</v>
          </cell>
          <cell r="P201" t="str">
            <v>Kervyndreef 33</v>
          </cell>
          <cell r="Q201" t="str">
            <v>8200</v>
          </cell>
          <cell r="R201" t="str">
            <v>Brugge</v>
          </cell>
          <cell r="S201" t="str">
            <v>J</v>
          </cell>
        </row>
        <row r="202">
          <cell r="M202" t="str">
            <v>KL1201</v>
          </cell>
          <cell r="N202" t="str">
            <v>Saey</v>
          </cell>
          <cell r="O202" t="str">
            <v>Elke</v>
          </cell>
          <cell r="P202" t="str">
            <v>Kloosterveld 18</v>
          </cell>
          <cell r="Q202" t="str">
            <v>8200</v>
          </cell>
          <cell r="R202" t="str">
            <v>Brugge</v>
          </cell>
          <cell r="S202" t="str">
            <v>V</v>
          </cell>
        </row>
        <row r="203">
          <cell r="M203" t="str">
            <v>KL1202</v>
          </cell>
          <cell r="N203" t="str">
            <v>Blanckaert</v>
          </cell>
          <cell r="O203" t="str">
            <v>Nathalie</v>
          </cell>
          <cell r="P203" t="str">
            <v>Kloosterveld 24</v>
          </cell>
          <cell r="Q203" t="str">
            <v>8200</v>
          </cell>
          <cell r="R203" t="str">
            <v>Brugge</v>
          </cell>
          <cell r="S203" t="str">
            <v>V</v>
          </cell>
        </row>
        <row r="204">
          <cell r="M204" t="str">
            <v>KL1203</v>
          </cell>
          <cell r="N204" t="str">
            <v>Van de Voorde</v>
          </cell>
          <cell r="O204" t="str">
            <v>Anthony</v>
          </cell>
          <cell r="P204" t="str">
            <v>Knotwilgenlaan 74</v>
          </cell>
          <cell r="Q204" t="str">
            <v>8200</v>
          </cell>
          <cell r="R204" t="str">
            <v>Brugge</v>
          </cell>
          <cell r="S204" t="str">
            <v>J</v>
          </cell>
        </row>
        <row r="205">
          <cell r="M205" t="str">
            <v>KL1204</v>
          </cell>
          <cell r="N205" t="str">
            <v>Himpe</v>
          </cell>
          <cell r="O205" t="str">
            <v>Charlotte</v>
          </cell>
          <cell r="P205" t="str">
            <v>Koningin Astridlaan 3</v>
          </cell>
          <cell r="Q205" t="str">
            <v>8200</v>
          </cell>
          <cell r="R205" t="str">
            <v>Brugge</v>
          </cell>
          <cell r="S205" t="str">
            <v>V</v>
          </cell>
        </row>
        <row r="206">
          <cell r="M206" t="str">
            <v>KL1205</v>
          </cell>
          <cell r="N206" t="str">
            <v>Verkest</v>
          </cell>
          <cell r="O206" t="str">
            <v>Lynn</v>
          </cell>
          <cell r="P206" t="str">
            <v>Koningin Astridlaan 5/10</v>
          </cell>
          <cell r="Q206" t="str">
            <v>8200</v>
          </cell>
          <cell r="R206" t="str">
            <v>Brugge</v>
          </cell>
          <cell r="S206" t="str">
            <v>V</v>
          </cell>
        </row>
        <row r="207">
          <cell r="M207" t="str">
            <v>KL1206</v>
          </cell>
          <cell r="N207" t="str">
            <v>Crabbe</v>
          </cell>
          <cell r="O207" t="str">
            <v>Nicolas</v>
          </cell>
          <cell r="P207" t="str">
            <v>Koningin Astridlaan 103</v>
          </cell>
          <cell r="Q207" t="str">
            <v>8200</v>
          </cell>
          <cell r="R207" t="str">
            <v>Brugge</v>
          </cell>
          <cell r="S207" t="str">
            <v>J</v>
          </cell>
        </row>
        <row r="208">
          <cell r="M208" t="str">
            <v>KL1207</v>
          </cell>
          <cell r="N208" t="str">
            <v>Nollet</v>
          </cell>
          <cell r="O208" t="str">
            <v>Stijn</v>
          </cell>
          <cell r="P208" t="str">
            <v>Koningin Astridlaan 136</v>
          </cell>
          <cell r="Q208" t="str">
            <v>8200</v>
          </cell>
          <cell r="R208" t="str">
            <v>Brugge</v>
          </cell>
          <cell r="S208" t="str">
            <v>J</v>
          </cell>
        </row>
        <row r="209">
          <cell r="M209" t="str">
            <v>KL1208</v>
          </cell>
          <cell r="N209" t="str">
            <v>Dhont</v>
          </cell>
          <cell r="O209" t="str">
            <v>Kurt</v>
          </cell>
          <cell r="P209" t="str">
            <v>Koningin Astridlaan 192</v>
          </cell>
          <cell r="Q209" t="str">
            <v>8200</v>
          </cell>
          <cell r="R209" t="str">
            <v>Brugge</v>
          </cell>
          <cell r="S209" t="str">
            <v>J</v>
          </cell>
        </row>
        <row r="210">
          <cell r="M210" t="str">
            <v>KL1209</v>
          </cell>
          <cell r="N210" t="str">
            <v>Maeseele</v>
          </cell>
          <cell r="O210" t="str">
            <v>Peter</v>
          </cell>
          <cell r="P210" t="str">
            <v>Koningin Astridlaan 204</v>
          </cell>
          <cell r="Q210" t="str">
            <v>8200</v>
          </cell>
          <cell r="R210" t="str">
            <v>Brugge</v>
          </cell>
          <cell r="S210" t="str">
            <v>J</v>
          </cell>
        </row>
      </sheetData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4395D-CC76-44B1-951B-04E4DE6738A3}">
  <dimension ref="A1:P19"/>
  <sheetViews>
    <sheetView tabSelected="1" zoomScaleNormal="100" workbookViewId="0">
      <selection activeCell="F13" sqref="F13"/>
    </sheetView>
  </sheetViews>
  <sheetFormatPr defaultRowHeight="13.8" x14ac:dyDescent="0.3"/>
  <cols>
    <col min="1" max="1" width="2.5546875" style="159" customWidth="1"/>
    <col min="2" max="2" width="37.44140625" style="159" customWidth="1"/>
    <col min="3" max="3" width="19" style="159" customWidth="1"/>
    <col min="4" max="4" width="8.88671875" style="159"/>
    <col min="5" max="5" width="18" style="159" bestFit="1" customWidth="1"/>
    <col min="6" max="6" width="16.6640625" style="159" customWidth="1"/>
    <col min="7" max="9" width="8.88671875" style="159"/>
    <col min="10" max="11" width="14.21875" style="159" customWidth="1"/>
    <col min="12" max="16384" width="8.88671875" style="159"/>
  </cols>
  <sheetData>
    <row r="1" spans="1:16" ht="21" x14ac:dyDescent="0.4">
      <c r="A1" s="157"/>
      <c r="B1" s="158" t="s">
        <v>179</v>
      </c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</row>
    <row r="2" spans="1:16" ht="21" x14ac:dyDescent="0.4">
      <c r="A2" s="157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</row>
    <row r="3" spans="1:16" ht="21" x14ac:dyDescent="0.4">
      <c r="A3" s="157"/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</row>
    <row r="4" spans="1:16" ht="21" x14ac:dyDescent="0.4">
      <c r="A4" s="157"/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</row>
    <row r="5" spans="1:16" ht="21" x14ac:dyDescent="0.4">
      <c r="A5" s="157"/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</row>
    <row r="6" spans="1:16" ht="21" x14ac:dyDescent="0.4">
      <c r="A6" s="157"/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</row>
    <row r="7" spans="1:16" ht="21" x14ac:dyDescent="0.4">
      <c r="A7" s="157"/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</row>
    <row r="8" spans="1:16" ht="21" x14ac:dyDescent="0.4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</row>
    <row r="9" spans="1:16" ht="21" x14ac:dyDescent="0.4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</row>
    <row r="10" spans="1:16" ht="21.6" thickBot="1" x14ac:dyDescent="0.45">
      <c r="A10" s="157"/>
      <c r="B10" s="160" t="s">
        <v>180</v>
      </c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</row>
    <row r="11" spans="1:16" ht="21" x14ac:dyDescent="0.4">
      <c r="A11" s="157"/>
      <c r="B11" s="157"/>
      <c r="C11" s="157"/>
      <c r="D11" s="157"/>
      <c r="E11" s="157"/>
      <c r="F11" s="158" t="s">
        <v>181</v>
      </c>
      <c r="G11" s="157"/>
      <c r="H11" s="157"/>
      <c r="I11" s="157"/>
      <c r="J11" s="157"/>
      <c r="K11" s="157"/>
      <c r="L11" s="157"/>
      <c r="M11" s="157"/>
      <c r="N11" s="157"/>
      <c r="O11" s="157"/>
      <c r="P11" s="157"/>
    </row>
    <row r="12" spans="1:16" ht="21" x14ac:dyDescent="0.4">
      <c r="A12" s="157"/>
      <c r="B12" s="161" t="s">
        <v>182</v>
      </c>
      <c r="C12" s="162">
        <v>599</v>
      </c>
      <c r="D12" s="157"/>
      <c r="E12" s="157" t="s">
        <v>183</v>
      </c>
      <c r="F12" s="163"/>
      <c r="G12" s="157"/>
      <c r="H12" s="157"/>
      <c r="I12" s="157"/>
      <c r="J12" s="157"/>
      <c r="K12" s="157"/>
      <c r="L12" s="157"/>
      <c r="M12" s="157"/>
      <c r="N12" s="157"/>
      <c r="O12" s="157"/>
      <c r="P12" s="157"/>
    </row>
    <row r="13" spans="1:16" ht="21" x14ac:dyDescent="0.4">
      <c r="A13" s="157"/>
      <c r="B13" s="157"/>
      <c r="C13" s="157"/>
      <c r="D13" s="157"/>
      <c r="E13" s="157" t="s">
        <v>184</v>
      </c>
      <c r="F13" s="163"/>
      <c r="G13" s="157"/>
      <c r="H13" s="157"/>
      <c r="I13" s="157"/>
      <c r="J13" s="157"/>
      <c r="K13" s="157"/>
      <c r="L13" s="157"/>
      <c r="M13" s="157"/>
      <c r="N13" s="157"/>
      <c r="O13" s="157"/>
      <c r="P13" s="157"/>
    </row>
    <row r="14" spans="1:16" ht="21" x14ac:dyDescent="0.4">
      <c r="A14" s="157"/>
      <c r="B14" s="161" t="s">
        <v>185</v>
      </c>
      <c r="C14" s="164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</row>
    <row r="15" spans="1:16" ht="21" x14ac:dyDescent="0.4">
      <c r="A15" s="157"/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</row>
    <row r="16" spans="1:16" ht="21" x14ac:dyDescent="0.4">
      <c r="A16" s="157"/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</row>
    <row r="17" spans="1:16" ht="21" x14ac:dyDescent="0.4">
      <c r="A17" s="157"/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</row>
    <row r="18" spans="1:16" ht="21" x14ac:dyDescent="0.4">
      <c r="A18" s="157"/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</row>
    <row r="19" spans="1:16" ht="21" x14ac:dyDescent="0.4">
      <c r="A19" s="157"/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9CA8F-827E-4668-8504-9CE48FBCF1A9}">
  <dimension ref="A3:O64"/>
  <sheetViews>
    <sheetView workbookViewId="0">
      <pane ySplit="3" topLeftCell="A58" activePane="bottomLeft" state="frozen"/>
      <selection activeCell="O20" sqref="O20"/>
      <selection pane="bottomLeft" activeCell="A4" sqref="A4"/>
    </sheetView>
  </sheetViews>
  <sheetFormatPr defaultRowHeight="15.6" x14ac:dyDescent="0.3"/>
  <cols>
    <col min="1" max="1" width="29.33203125" style="82" bestFit="1" customWidth="1"/>
    <col min="2" max="15" width="5.21875" style="82" customWidth="1"/>
    <col min="16" max="16384" width="8.88671875" style="82"/>
  </cols>
  <sheetData>
    <row r="3" spans="1:15" ht="112.2" x14ac:dyDescent="0.3">
      <c r="B3" s="91" t="s">
        <v>77</v>
      </c>
      <c r="C3" s="91" t="s">
        <v>78</v>
      </c>
      <c r="D3" s="91" t="s">
        <v>79</v>
      </c>
      <c r="E3" s="91" t="s">
        <v>80</v>
      </c>
      <c r="F3" s="91" t="s">
        <v>81</v>
      </c>
      <c r="G3" s="91" t="s">
        <v>82</v>
      </c>
      <c r="H3" s="91" t="s">
        <v>83</v>
      </c>
      <c r="I3" s="91" t="s">
        <v>84</v>
      </c>
      <c r="J3" s="91" t="s">
        <v>85</v>
      </c>
      <c r="K3" s="91" t="s">
        <v>86</v>
      </c>
      <c r="L3" s="91" t="s">
        <v>87</v>
      </c>
      <c r="M3" s="91" t="s">
        <v>88</v>
      </c>
      <c r="N3" s="91" t="s">
        <v>89</v>
      </c>
      <c r="O3" s="91" t="s">
        <v>90</v>
      </c>
    </row>
    <row r="4" spans="1:15" x14ac:dyDescent="0.3">
      <c r="A4" s="92">
        <v>44479</v>
      </c>
      <c r="B4" s="93" t="s">
        <v>91</v>
      </c>
      <c r="C4" s="93" t="s">
        <v>91</v>
      </c>
      <c r="D4" s="93" t="s">
        <v>91</v>
      </c>
      <c r="E4" s="93" t="s">
        <v>91</v>
      </c>
      <c r="F4" s="93" t="s">
        <v>91</v>
      </c>
      <c r="G4" s="93" t="s">
        <v>91</v>
      </c>
      <c r="H4" s="93"/>
      <c r="I4" s="93"/>
      <c r="J4" s="93"/>
      <c r="K4" s="93"/>
      <c r="L4" s="93"/>
      <c r="M4" s="93"/>
      <c r="N4" s="93"/>
      <c r="O4" s="93"/>
    </row>
    <row r="5" spans="1:15" x14ac:dyDescent="0.3">
      <c r="A5" s="92">
        <v>44480</v>
      </c>
      <c r="B5" s="93" t="s">
        <v>91</v>
      </c>
      <c r="C5" s="93" t="s">
        <v>91</v>
      </c>
      <c r="D5" s="93"/>
      <c r="E5" s="93"/>
      <c r="F5" s="93"/>
      <c r="G5" s="93"/>
      <c r="H5" s="93" t="s">
        <v>91</v>
      </c>
      <c r="I5" s="93" t="s">
        <v>91</v>
      </c>
      <c r="J5" s="93" t="s">
        <v>91</v>
      </c>
      <c r="K5" s="93" t="s">
        <v>91</v>
      </c>
      <c r="L5" s="93"/>
      <c r="M5" s="93"/>
      <c r="N5" s="93"/>
      <c r="O5" s="93"/>
    </row>
    <row r="6" spans="1:15" x14ac:dyDescent="0.3">
      <c r="A6" s="92">
        <v>44481</v>
      </c>
      <c r="B6" s="93" t="s">
        <v>91</v>
      </c>
      <c r="C6" s="93" t="s">
        <v>91</v>
      </c>
      <c r="D6" s="93" t="s">
        <v>91</v>
      </c>
      <c r="E6" s="93" t="s">
        <v>91</v>
      </c>
      <c r="F6" s="93" t="s">
        <v>91</v>
      </c>
      <c r="G6" s="93" t="s">
        <v>91</v>
      </c>
      <c r="H6" s="93"/>
      <c r="I6" s="93"/>
      <c r="J6" s="93"/>
      <c r="K6" s="93"/>
      <c r="L6" s="93"/>
      <c r="M6" s="93"/>
      <c r="N6" s="93"/>
      <c r="O6" s="93"/>
    </row>
    <row r="7" spans="1:15" x14ac:dyDescent="0.3">
      <c r="A7" s="92">
        <v>44482</v>
      </c>
      <c r="B7" s="93" t="s">
        <v>91</v>
      </c>
      <c r="C7" s="93" t="s">
        <v>91</v>
      </c>
      <c r="D7" s="93"/>
      <c r="E7" s="93"/>
      <c r="F7" s="93"/>
      <c r="G7" s="93"/>
      <c r="H7" s="93" t="s">
        <v>91</v>
      </c>
      <c r="I7" s="93" t="s">
        <v>91</v>
      </c>
      <c r="J7" s="93" t="s">
        <v>91</v>
      </c>
      <c r="K7" s="93" t="s">
        <v>91</v>
      </c>
      <c r="L7" s="93"/>
      <c r="M7" s="93"/>
      <c r="N7" s="93"/>
      <c r="O7" s="93"/>
    </row>
    <row r="8" spans="1:15" x14ac:dyDescent="0.3">
      <c r="A8" s="92">
        <v>44483</v>
      </c>
      <c r="B8" s="93" t="s">
        <v>91</v>
      </c>
      <c r="C8" s="93" t="s">
        <v>91</v>
      </c>
      <c r="D8" s="93" t="s">
        <v>91</v>
      </c>
      <c r="E8" s="93" t="s">
        <v>91</v>
      </c>
      <c r="F8" s="93" t="s">
        <v>91</v>
      </c>
      <c r="G8" s="93" t="s">
        <v>91</v>
      </c>
      <c r="H8" s="93"/>
      <c r="I8" s="93"/>
      <c r="J8" s="93"/>
      <c r="K8" s="93"/>
      <c r="L8" s="93"/>
      <c r="M8" s="93"/>
      <c r="N8" s="93"/>
      <c r="O8" s="93"/>
    </row>
    <row r="9" spans="1:15" x14ac:dyDescent="0.3">
      <c r="A9" s="92">
        <v>44486</v>
      </c>
      <c r="B9" s="93" t="s">
        <v>91</v>
      </c>
      <c r="C9" s="93" t="s">
        <v>91</v>
      </c>
      <c r="D9" s="93"/>
      <c r="E9" s="93"/>
      <c r="F9" s="93"/>
      <c r="G9" s="93"/>
      <c r="H9" s="93" t="s">
        <v>91</v>
      </c>
      <c r="I9" s="93" t="s">
        <v>91</v>
      </c>
      <c r="J9" s="93" t="s">
        <v>91</v>
      </c>
      <c r="K9" s="93" t="s">
        <v>91</v>
      </c>
      <c r="L9" s="93"/>
      <c r="M9" s="93"/>
      <c r="N9" s="93"/>
      <c r="O9" s="93"/>
    </row>
    <row r="10" spans="1:15" x14ac:dyDescent="0.3">
      <c r="A10" s="92">
        <v>44487</v>
      </c>
      <c r="B10" s="93" t="s">
        <v>91</v>
      </c>
      <c r="C10" s="93" t="s">
        <v>91</v>
      </c>
      <c r="D10" s="93" t="s">
        <v>91</v>
      </c>
      <c r="E10" s="93" t="s">
        <v>91</v>
      </c>
      <c r="F10" s="93" t="s">
        <v>91</v>
      </c>
      <c r="G10" s="93" t="s">
        <v>91</v>
      </c>
      <c r="H10" s="93"/>
      <c r="I10" s="93"/>
      <c r="J10" s="93"/>
      <c r="K10" s="93"/>
      <c r="L10" s="93"/>
      <c r="M10" s="93"/>
      <c r="N10" s="93"/>
      <c r="O10" s="93"/>
    </row>
    <row r="11" spans="1:15" x14ac:dyDescent="0.3">
      <c r="A11" s="92">
        <v>44488</v>
      </c>
      <c r="B11" s="93" t="s">
        <v>91</v>
      </c>
      <c r="C11" s="93" t="s">
        <v>91</v>
      </c>
      <c r="D11" s="93"/>
      <c r="E11" s="93"/>
      <c r="F11" s="93"/>
      <c r="G11" s="93"/>
      <c r="H11" s="93" t="s">
        <v>91</v>
      </c>
      <c r="I11" s="93" t="s">
        <v>91</v>
      </c>
      <c r="J11" s="93" t="s">
        <v>91</v>
      </c>
      <c r="K11" s="93" t="s">
        <v>91</v>
      </c>
      <c r="L11" s="93"/>
      <c r="M11" s="93"/>
      <c r="N11" s="93"/>
      <c r="O11" s="93"/>
    </row>
    <row r="12" spans="1:15" x14ac:dyDescent="0.3">
      <c r="A12" s="92">
        <v>44489</v>
      </c>
      <c r="B12" s="93" t="s">
        <v>91</v>
      </c>
      <c r="C12" s="93" t="s">
        <v>91</v>
      </c>
      <c r="D12" s="93" t="s">
        <v>91</v>
      </c>
      <c r="E12" s="93" t="s">
        <v>91</v>
      </c>
      <c r="F12" s="93" t="s">
        <v>91</v>
      </c>
      <c r="G12" s="93" t="s">
        <v>91</v>
      </c>
      <c r="H12" s="93"/>
      <c r="I12" s="93"/>
      <c r="J12" s="93"/>
      <c r="K12" s="93"/>
      <c r="L12" s="93"/>
      <c r="M12" s="93"/>
      <c r="N12" s="93"/>
      <c r="O12" s="93"/>
    </row>
    <row r="13" spans="1:15" x14ac:dyDescent="0.3">
      <c r="A13" s="92">
        <v>44490</v>
      </c>
      <c r="B13" s="93" t="s">
        <v>91</v>
      </c>
      <c r="C13" s="93" t="s">
        <v>91</v>
      </c>
      <c r="D13" s="93"/>
      <c r="E13" s="93"/>
      <c r="F13" s="93"/>
      <c r="G13" s="93"/>
      <c r="H13" s="93" t="s">
        <v>91</v>
      </c>
      <c r="I13" s="93" t="s">
        <v>91</v>
      </c>
      <c r="J13" s="93" t="s">
        <v>91</v>
      </c>
      <c r="K13" s="93" t="s">
        <v>91</v>
      </c>
      <c r="L13" s="93"/>
      <c r="M13" s="93"/>
      <c r="N13" s="93"/>
      <c r="O13" s="93"/>
    </row>
    <row r="14" spans="1:15" x14ac:dyDescent="0.3">
      <c r="A14" s="92">
        <v>44493</v>
      </c>
      <c r="B14" s="93" t="s">
        <v>91</v>
      </c>
      <c r="C14" s="93" t="s">
        <v>91</v>
      </c>
      <c r="D14" s="93" t="s">
        <v>91</v>
      </c>
      <c r="E14" s="93" t="s">
        <v>91</v>
      </c>
      <c r="F14" s="93" t="s">
        <v>91</v>
      </c>
      <c r="G14" s="93" t="s">
        <v>91</v>
      </c>
      <c r="H14" s="93"/>
      <c r="I14" s="93"/>
      <c r="J14" s="93"/>
      <c r="K14" s="93"/>
      <c r="L14" s="93"/>
      <c r="M14" s="93"/>
      <c r="N14" s="93"/>
      <c r="O14" s="93"/>
    </row>
    <row r="15" spans="1:15" x14ac:dyDescent="0.3">
      <c r="A15" s="92">
        <v>44494</v>
      </c>
      <c r="B15" s="93" t="s">
        <v>91</v>
      </c>
      <c r="C15" s="93" t="s">
        <v>91</v>
      </c>
      <c r="D15" s="93"/>
      <c r="E15" s="93"/>
      <c r="F15" s="93"/>
      <c r="G15" s="93"/>
      <c r="H15" s="93" t="s">
        <v>91</v>
      </c>
      <c r="I15" s="93" t="s">
        <v>91</v>
      </c>
      <c r="J15" s="93" t="s">
        <v>91</v>
      </c>
      <c r="K15" s="93" t="s">
        <v>91</v>
      </c>
      <c r="L15" s="93"/>
      <c r="M15" s="93"/>
      <c r="N15" s="93"/>
      <c r="O15" s="93"/>
    </row>
    <row r="16" spans="1:15" x14ac:dyDescent="0.3">
      <c r="A16" s="92">
        <v>44495</v>
      </c>
      <c r="B16" s="93" t="s">
        <v>91</v>
      </c>
      <c r="C16" s="93" t="s">
        <v>91</v>
      </c>
      <c r="D16" s="93" t="s">
        <v>91</v>
      </c>
      <c r="E16" s="93" t="s">
        <v>91</v>
      </c>
      <c r="F16" s="93" t="s">
        <v>91</v>
      </c>
      <c r="G16" s="93" t="s">
        <v>91</v>
      </c>
      <c r="H16" s="93"/>
      <c r="I16" s="93"/>
      <c r="J16" s="93"/>
      <c r="K16" s="93"/>
      <c r="L16" s="93"/>
      <c r="M16" s="93"/>
      <c r="N16" s="93"/>
      <c r="O16" s="93"/>
    </row>
    <row r="17" spans="1:15" x14ac:dyDescent="0.3">
      <c r="A17" s="92">
        <v>44496</v>
      </c>
      <c r="B17" s="93" t="s">
        <v>91</v>
      </c>
      <c r="C17" s="93" t="s">
        <v>91</v>
      </c>
      <c r="D17" s="93"/>
      <c r="E17" s="93"/>
      <c r="F17" s="93"/>
      <c r="G17" s="93"/>
      <c r="H17" s="93" t="s">
        <v>91</v>
      </c>
      <c r="I17" s="93" t="s">
        <v>91</v>
      </c>
      <c r="J17" s="93" t="s">
        <v>91</v>
      </c>
      <c r="K17" s="93" t="s">
        <v>91</v>
      </c>
      <c r="L17" s="93"/>
      <c r="M17" s="93"/>
      <c r="N17" s="93"/>
      <c r="O17" s="93"/>
    </row>
    <row r="18" spans="1:15" x14ac:dyDescent="0.3">
      <c r="A18" s="92">
        <v>44497</v>
      </c>
      <c r="B18" s="93" t="s">
        <v>91</v>
      </c>
      <c r="C18" s="93" t="s">
        <v>91</v>
      </c>
      <c r="D18" s="93" t="s">
        <v>91</v>
      </c>
      <c r="E18" s="93" t="s">
        <v>91</v>
      </c>
      <c r="F18" s="93" t="s">
        <v>91</v>
      </c>
      <c r="G18" s="93" t="s">
        <v>91</v>
      </c>
      <c r="H18" s="93"/>
      <c r="I18" s="93"/>
      <c r="J18" s="93"/>
      <c r="K18" s="93"/>
      <c r="L18" s="93"/>
      <c r="M18" s="93"/>
      <c r="N18" s="93"/>
      <c r="O18" s="93"/>
    </row>
    <row r="19" spans="1:15" x14ac:dyDescent="0.3">
      <c r="A19" s="92">
        <v>44500</v>
      </c>
      <c r="B19" s="93" t="s">
        <v>91</v>
      </c>
      <c r="C19" s="93" t="s">
        <v>91</v>
      </c>
      <c r="D19" s="93"/>
      <c r="E19" s="93"/>
      <c r="F19" s="93"/>
      <c r="G19" s="93"/>
      <c r="H19" s="93" t="s">
        <v>91</v>
      </c>
      <c r="I19" s="93" t="s">
        <v>91</v>
      </c>
      <c r="J19" s="93" t="s">
        <v>91</v>
      </c>
      <c r="K19" s="93" t="s">
        <v>91</v>
      </c>
      <c r="L19" s="93"/>
      <c r="M19" s="93"/>
      <c r="N19" s="93"/>
      <c r="O19" s="93"/>
    </row>
    <row r="20" spans="1:15" x14ac:dyDescent="0.3">
      <c r="A20" s="92">
        <v>44501</v>
      </c>
      <c r="B20" s="93" t="s">
        <v>91</v>
      </c>
      <c r="C20" s="93" t="s">
        <v>91</v>
      </c>
      <c r="D20" s="93" t="s">
        <v>91</v>
      </c>
      <c r="E20" s="93" t="s">
        <v>91</v>
      </c>
      <c r="F20" s="93" t="s">
        <v>91</v>
      </c>
      <c r="G20" s="93" t="s">
        <v>91</v>
      </c>
      <c r="H20" s="93"/>
      <c r="I20" s="93"/>
      <c r="J20" s="93"/>
      <c r="K20" s="93"/>
      <c r="L20" s="93"/>
      <c r="M20" s="93"/>
      <c r="N20" s="93"/>
      <c r="O20" s="93"/>
    </row>
    <row r="21" spans="1:15" x14ac:dyDescent="0.3">
      <c r="A21" s="92">
        <v>44502</v>
      </c>
      <c r="B21" s="93" t="s">
        <v>91</v>
      </c>
      <c r="C21" s="93" t="s">
        <v>91</v>
      </c>
      <c r="D21" s="93"/>
      <c r="E21" s="93"/>
      <c r="F21" s="93"/>
      <c r="G21" s="93"/>
      <c r="H21" s="93" t="s">
        <v>91</v>
      </c>
      <c r="I21" s="93" t="s">
        <v>91</v>
      </c>
      <c r="J21" s="93" t="s">
        <v>91</v>
      </c>
      <c r="K21" s="93" t="s">
        <v>91</v>
      </c>
      <c r="L21" s="93"/>
      <c r="M21" s="93"/>
      <c r="N21" s="93"/>
      <c r="O21" s="93"/>
    </row>
    <row r="22" spans="1:15" x14ac:dyDescent="0.3">
      <c r="A22" s="92">
        <v>44503</v>
      </c>
      <c r="B22" s="93" t="s">
        <v>91</v>
      </c>
      <c r="C22" s="93" t="s">
        <v>91</v>
      </c>
      <c r="D22" s="93" t="s">
        <v>91</v>
      </c>
      <c r="E22" s="93" t="s">
        <v>91</v>
      </c>
      <c r="F22" s="93" t="s">
        <v>91</v>
      </c>
      <c r="G22" s="93" t="s">
        <v>91</v>
      </c>
      <c r="H22" s="93"/>
      <c r="I22" s="93"/>
      <c r="J22" s="93"/>
      <c r="K22" s="93"/>
      <c r="L22" s="93"/>
      <c r="M22" s="93"/>
      <c r="N22" s="93"/>
      <c r="O22" s="93"/>
    </row>
    <row r="23" spans="1:15" x14ac:dyDescent="0.3">
      <c r="A23" s="92">
        <v>44504</v>
      </c>
      <c r="B23" s="93" t="s">
        <v>91</v>
      </c>
      <c r="C23" s="93" t="s">
        <v>91</v>
      </c>
      <c r="D23" s="93"/>
      <c r="E23" s="93"/>
      <c r="F23" s="93"/>
      <c r="G23" s="93"/>
      <c r="H23" s="93" t="s">
        <v>91</v>
      </c>
      <c r="I23" s="93" t="s">
        <v>91</v>
      </c>
      <c r="J23" s="93" t="s">
        <v>91</v>
      </c>
      <c r="K23" s="93" t="s">
        <v>91</v>
      </c>
      <c r="L23" s="93"/>
      <c r="M23" s="93"/>
      <c r="N23" s="93"/>
      <c r="O23" s="93"/>
    </row>
    <row r="24" spans="1:15" x14ac:dyDescent="0.3">
      <c r="A24" s="92">
        <v>44507</v>
      </c>
      <c r="B24" s="93" t="s">
        <v>91</v>
      </c>
      <c r="C24" s="93" t="s">
        <v>91</v>
      </c>
      <c r="D24" s="93" t="s">
        <v>91</v>
      </c>
      <c r="E24" s="93" t="s">
        <v>91</v>
      </c>
      <c r="F24" s="93" t="s">
        <v>91</v>
      </c>
      <c r="G24" s="93" t="s">
        <v>91</v>
      </c>
      <c r="H24" s="93"/>
      <c r="I24" s="93"/>
      <c r="J24" s="93"/>
      <c r="K24" s="93"/>
      <c r="L24" s="93"/>
      <c r="M24" s="93"/>
      <c r="N24" s="93"/>
      <c r="O24" s="93"/>
    </row>
    <row r="25" spans="1:15" x14ac:dyDescent="0.3">
      <c r="A25" s="92">
        <v>44508</v>
      </c>
      <c r="B25" s="93" t="s">
        <v>91</v>
      </c>
      <c r="C25" s="93" t="s">
        <v>91</v>
      </c>
      <c r="D25" s="93"/>
      <c r="E25" s="93"/>
      <c r="F25" s="93"/>
      <c r="G25" s="93"/>
      <c r="H25" s="93" t="s">
        <v>91</v>
      </c>
      <c r="I25" s="93" t="s">
        <v>91</v>
      </c>
      <c r="J25" s="93" t="s">
        <v>91</v>
      </c>
      <c r="K25" s="93" t="s">
        <v>91</v>
      </c>
      <c r="L25" s="93"/>
      <c r="M25" s="93"/>
      <c r="N25" s="93"/>
      <c r="O25" s="93"/>
    </row>
    <row r="26" spans="1:15" x14ac:dyDescent="0.3">
      <c r="A26" s="92">
        <v>44509</v>
      </c>
      <c r="B26" s="93" t="s">
        <v>91</v>
      </c>
      <c r="C26" s="93" t="s">
        <v>91</v>
      </c>
      <c r="D26" s="93" t="s">
        <v>91</v>
      </c>
      <c r="E26" s="93" t="s">
        <v>91</v>
      </c>
      <c r="F26" s="93" t="s">
        <v>91</v>
      </c>
      <c r="G26" s="93" t="s">
        <v>91</v>
      </c>
      <c r="H26" s="93"/>
      <c r="I26" s="93"/>
      <c r="J26" s="93"/>
      <c r="K26" s="93"/>
      <c r="L26" s="93"/>
      <c r="M26" s="93"/>
      <c r="N26" s="93"/>
      <c r="O26" s="93"/>
    </row>
    <row r="27" spans="1:15" x14ac:dyDescent="0.3">
      <c r="A27" s="92">
        <v>44510</v>
      </c>
      <c r="B27" s="93" t="s">
        <v>91</v>
      </c>
      <c r="C27" s="93" t="s">
        <v>91</v>
      </c>
      <c r="D27" s="93"/>
      <c r="E27" s="93"/>
      <c r="F27" s="93"/>
      <c r="G27" s="93"/>
      <c r="H27" s="93" t="s">
        <v>91</v>
      </c>
      <c r="I27" s="93" t="s">
        <v>91</v>
      </c>
      <c r="J27" s="93" t="s">
        <v>91</v>
      </c>
      <c r="K27" s="93" t="s">
        <v>91</v>
      </c>
      <c r="L27" s="93"/>
      <c r="M27" s="93"/>
      <c r="N27" s="93"/>
      <c r="O27" s="93"/>
    </row>
    <row r="28" spans="1:15" x14ac:dyDescent="0.3">
      <c r="A28" s="92">
        <v>44511</v>
      </c>
      <c r="B28" s="93" t="s">
        <v>91</v>
      </c>
      <c r="C28" s="93" t="s">
        <v>91</v>
      </c>
      <c r="D28" s="93" t="s">
        <v>91</v>
      </c>
      <c r="E28" s="93" t="s">
        <v>91</v>
      </c>
      <c r="F28" s="93" t="s">
        <v>91</v>
      </c>
      <c r="G28" s="93" t="s">
        <v>91</v>
      </c>
      <c r="H28" s="93"/>
      <c r="I28" s="93"/>
      <c r="J28" s="93"/>
      <c r="K28" s="93"/>
      <c r="L28" s="93"/>
      <c r="M28" s="93"/>
      <c r="N28" s="93"/>
      <c r="O28" s="93"/>
    </row>
    <row r="29" spans="1:15" x14ac:dyDescent="0.3">
      <c r="A29" s="92">
        <v>44514</v>
      </c>
      <c r="B29" s="93" t="s">
        <v>91</v>
      </c>
      <c r="C29" s="93" t="s">
        <v>91</v>
      </c>
      <c r="D29" s="93"/>
      <c r="E29" s="93"/>
      <c r="F29" s="93"/>
      <c r="G29" s="93"/>
      <c r="H29" s="93" t="s">
        <v>91</v>
      </c>
      <c r="I29" s="93" t="s">
        <v>91</v>
      </c>
      <c r="J29" s="93" t="s">
        <v>91</v>
      </c>
      <c r="K29" s="93" t="s">
        <v>91</v>
      </c>
      <c r="L29" s="93"/>
      <c r="M29" s="93"/>
      <c r="N29" s="93"/>
      <c r="O29" s="93"/>
    </row>
    <row r="30" spans="1:15" x14ac:dyDescent="0.3">
      <c r="A30" s="92">
        <v>44515</v>
      </c>
      <c r="B30" s="93" t="s">
        <v>91</v>
      </c>
      <c r="C30" s="93" t="s">
        <v>91</v>
      </c>
      <c r="D30" s="93" t="s">
        <v>91</v>
      </c>
      <c r="E30" s="93" t="s">
        <v>91</v>
      </c>
      <c r="F30" s="93" t="s">
        <v>91</v>
      </c>
      <c r="G30" s="93" t="s">
        <v>91</v>
      </c>
      <c r="H30" s="93"/>
      <c r="I30" s="93"/>
      <c r="J30" s="93"/>
      <c r="K30" s="93"/>
      <c r="L30" s="93"/>
      <c r="M30" s="93"/>
      <c r="N30" s="93"/>
      <c r="O30" s="93"/>
    </row>
    <row r="31" spans="1:15" x14ac:dyDescent="0.3">
      <c r="A31" s="92">
        <v>44516</v>
      </c>
      <c r="B31" s="93" t="s">
        <v>91</v>
      </c>
      <c r="C31" s="93" t="s">
        <v>91</v>
      </c>
      <c r="D31" s="93"/>
      <c r="E31" s="93"/>
      <c r="F31" s="93"/>
      <c r="G31" s="93"/>
      <c r="H31" s="93" t="s">
        <v>91</v>
      </c>
      <c r="I31" s="93" t="s">
        <v>91</v>
      </c>
      <c r="J31" s="93" t="s">
        <v>91</v>
      </c>
      <c r="K31" s="93" t="s">
        <v>91</v>
      </c>
      <c r="L31" s="93"/>
      <c r="M31" s="93"/>
      <c r="N31" s="93"/>
      <c r="O31" s="93"/>
    </row>
    <row r="32" spans="1:15" x14ac:dyDescent="0.3">
      <c r="A32" s="92">
        <v>44517</v>
      </c>
      <c r="B32" s="93" t="s">
        <v>91</v>
      </c>
      <c r="C32" s="93" t="s">
        <v>91</v>
      </c>
      <c r="D32" s="93" t="s">
        <v>91</v>
      </c>
      <c r="E32" s="93" t="s">
        <v>91</v>
      </c>
      <c r="F32" s="93" t="s">
        <v>91</v>
      </c>
      <c r="G32" s="93" t="s">
        <v>91</v>
      </c>
      <c r="H32" s="93"/>
      <c r="I32" s="93"/>
      <c r="J32" s="93"/>
      <c r="K32" s="93"/>
      <c r="L32" s="93"/>
      <c r="M32" s="93"/>
      <c r="N32" s="93"/>
      <c r="O32" s="93"/>
    </row>
    <row r="33" spans="1:15" x14ac:dyDescent="0.3">
      <c r="A33" s="92">
        <v>44518</v>
      </c>
      <c r="B33" s="93" t="s">
        <v>91</v>
      </c>
      <c r="C33" s="93" t="s">
        <v>91</v>
      </c>
      <c r="D33" s="93"/>
      <c r="E33" s="93"/>
      <c r="F33" s="93"/>
      <c r="G33" s="93"/>
      <c r="H33" s="93" t="s">
        <v>91</v>
      </c>
      <c r="I33" s="93" t="s">
        <v>91</v>
      </c>
      <c r="J33" s="93" t="s">
        <v>91</v>
      </c>
      <c r="K33" s="93" t="s">
        <v>91</v>
      </c>
      <c r="L33" s="93"/>
      <c r="M33" s="93"/>
      <c r="N33" s="93"/>
      <c r="O33" s="93"/>
    </row>
    <row r="34" spans="1:15" x14ac:dyDescent="0.3">
      <c r="A34" s="92">
        <v>44521</v>
      </c>
      <c r="B34" s="93" t="s">
        <v>91</v>
      </c>
      <c r="C34" s="93" t="s">
        <v>91</v>
      </c>
      <c r="D34" s="93" t="s">
        <v>91</v>
      </c>
      <c r="E34" s="93" t="s">
        <v>91</v>
      </c>
      <c r="F34" s="93" t="s">
        <v>91</v>
      </c>
      <c r="G34" s="93" t="s">
        <v>91</v>
      </c>
      <c r="H34" s="93"/>
      <c r="I34" s="93"/>
      <c r="J34" s="93"/>
      <c r="K34" s="93"/>
      <c r="L34" s="93"/>
      <c r="M34" s="93"/>
      <c r="N34" s="93"/>
      <c r="O34" s="93"/>
    </row>
    <row r="35" spans="1:15" x14ac:dyDescent="0.3">
      <c r="A35" s="92">
        <v>44522</v>
      </c>
      <c r="B35" s="93" t="s">
        <v>91</v>
      </c>
      <c r="C35" s="93" t="s">
        <v>91</v>
      </c>
      <c r="D35" s="93"/>
      <c r="E35" s="93"/>
      <c r="F35" s="93"/>
      <c r="G35" s="93"/>
      <c r="H35" s="93" t="s">
        <v>91</v>
      </c>
      <c r="I35" s="93" t="s">
        <v>91</v>
      </c>
      <c r="J35" s="93" t="s">
        <v>91</v>
      </c>
      <c r="K35" s="93" t="s">
        <v>91</v>
      </c>
      <c r="L35" s="93"/>
      <c r="M35" s="93"/>
      <c r="N35" s="93"/>
      <c r="O35" s="93"/>
    </row>
    <row r="36" spans="1:15" x14ac:dyDescent="0.3">
      <c r="A36" s="92">
        <v>44523</v>
      </c>
      <c r="B36" s="93" t="s">
        <v>91</v>
      </c>
      <c r="C36" s="93" t="s">
        <v>91</v>
      </c>
      <c r="D36" s="93" t="s">
        <v>91</v>
      </c>
      <c r="E36" s="93" t="s">
        <v>91</v>
      </c>
      <c r="F36" s="93" t="s">
        <v>91</v>
      </c>
      <c r="G36" s="93" t="s">
        <v>91</v>
      </c>
      <c r="H36" s="93"/>
      <c r="I36" s="93"/>
      <c r="J36" s="93"/>
      <c r="K36" s="93"/>
      <c r="L36" s="93"/>
      <c r="M36" s="93"/>
      <c r="N36" s="93"/>
      <c r="O36" s="93"/>
    </row>
    <row r="37" spans="1:15" x14ac:dyDescent="0.3">
      <c r="A37" s="92">
        <v>44524</v>
      </c>
      <c r="B37" s="93" t="s">
        <v>91</v>
      </c>
      <c r="C37" s="93" t="s">
        <v>91</v>
      </c>
      <c r="D37" s="93"/>
      <c r="E37" s="93"/>
      <c r="F37" s="93"/>
      <c r="G37" s="93"/>
      <c r="H37" s="93" t="s">
        <v>91</v>
      </c>
      <c r="I37" s="93" t="s">
        <v>91</v>
      </c>
      <c r="J37" s="93" t="s">
        <v>91</v>
      </c>
      <c r="K37" s="93" t="s">
        <v>91</v>
      </c>
      <c r="L37" s="93"/>
      <c r="M37" s="93"/>
      <c r="N37" s="93"/>
      <c r="O37" s="93"/>
    </row>
    <row r="38" spans="1:15" x14ac:dyDescent="0.3">
      <c r="A38" s="92">
        <v>44525</v>
      </c>
      <c r="B38" s="93" t="s">
        <v>91</v>
      </c>
      <c r="C38" s="93" t="s">
        <v>91</v>
      </c>
      <c r="D38" s="93" t="s">
        <v>91</v>
      </c>
      <c r="E38" s="93" t="s">
        <v>91</v>
      </c>
      <c r="F38" s="93" t="s">
        <v>91</v>
      </c>
      <c r="G38" s="93" t="s">
        <v>91</v>
      </c>
      <c r="H38" s="93"/>
      <c r="I38" s="93"/>
      <c r="J38" s="93"/>
      <c r="K38" s="93"/>
      <c r="L38" s="93"/>
      <c r="M38" s="93"/>
      <c r="N38" s="93"/>
      <c r="O38" s="93"/>
    </row>
    <row r="39" spans="1:15" x14ac:dyDescent="0.3">
      <c r="A39" s="92">
        <v>44528</v>
      </c>
      <c r="B39" s="93" t="s">
        <v>91</v>
      </c>
      <c r="C39" s="93" t="s">
        <v>91</v>
      </c>
      <c r="D39" s="93"/>
      <c r="E39" s="93"/>
      <c r="F39" s="93"/>
      <c r="G39" s="93"/>
      <c r="H39" s="93" t="s">
        <v>91</v>
      </c>
      <c r="I39" s="93" t="s">
        <v>91</v>
      </c>
      <c r="J39" s="93" t="s">
        <v>91</v>
      </c>
      <c r="K39" s="93" t="s">
        <v>91</v>
      </c>
      <c r="L39" s="93"/>
      <c r="M39" s="93"/>
      <c r="N39" s="93"/>
      <c r="O39" s="93"/>
    </row>
    <row r="40" spans="1:15" x14ac:dyDescent="0.3">
      <c r="A40" s="92">
        <v>44529</v>
      </c>
      <c r="B40" s="93" t="s">
        <v>91</v>
      </c>
      <c r="C40" s="93" t="s">
        <v>91</v>
      </c>
      <c r="D40" s="93" t="s">
        <v>91</v>
      </c>
      <c r="E40" s="93" t="s">
        <v>91</v>
      </c>
      <c r="F40" s="93" t="s">
        <v>91</v>
      </c>
      <c r="G40" s="93" t="s">
        <v>91</v>
      </c>
      <c r="H40" s="93"/>
      <c r="I40" s="93"/>
      <c r="J40" s="93"/>
      <c r="K40" s="93"/>
      <c r="L40" s="93"/>
      <c r="M40" s="93"/>
      <c r="N40" s="93"/>
      <c r="O40" s="93"/>
    </row>
    <row r="41" spans="1:15" x14ac:dyDescent="0.3">
      <c r="A41" s="92">
        <v>44530</v>
      </c>
      <c r="B41" s="93"/>
      <c r="C41" s="93" t="s">
        <v>91</v>
      </c>
      <c r="D41" s="93"/>
      <c r="E41" s="93"/>
      <c r="F41" s="93"/>
      <c r="G41" s="93" t="s">
        <v>91</v>
      </c>
      <c r="H41" s="93" t="s">
        <v>91</v>
      </c>
      <c r="I41" s="93" t="s">
        <v>91</v>
      </c>
      <c r="J41" s="93" t="s">
        <v>91</v>
      </c>
      <c r="K41" s="93"/>
      <c r="L41" s="93" t="s">
        <v>91</v>
      </c>
      <c r="M41" s="93"/>
      <c r="N41" s="93"/>
      <c r="O41" s="93"/>
    </row>
    <row r="42" spans="1:15" x14ac:dyDescent="0.3">
      <c r="A42" s="92">
        <v>44531</v>
      </c>
      <c r="B42" s="93" t="s">
        <v>91</v>
      </c>
      <c r="C42" s="93" t="s">
        <v>91</v>
      </c>
      <c r="D42" s="93"/>
      <c r="E42" s="93" t="s">
        <v>91</v>
      </c>
      <c r="F42" s="93" t="s">
        <v>91</v>
      </c>
      <c r="G42" s="93" t="s">
        <v>91</v>
      </c>
      <c r="H42" s="93" t="s">
        <v>91</v>
      </c>
      <c r="I42" s="93"/>
      <c r="J42" s="93"/>
      <c r="K42" s="93"/>
      <c r="L42" s="93"/>
      <c r="M42" s="93"/>
      <c r="N42" s="93"/>
      <c r="O42" s="93"/>
    </row>
    <row r="43" spans="1:15" x14ac:dyDescent="0.3">
      <c r="A43" s="92">
        <v>44532</v>
      </c>
      <c r="B43" s="93" t="s">
        <v>91</v>
      </c>
      <c r="C43" s="93" t="s">
        <v>91</v>
      </c>
      <c r="D43" s="93"/>
      <c r="E43" s="93"/>
      <c r="F43" s="93"/>
      <c r="G43" s="93"/>
      <c r="H43" s="93" t="s">
        <v>91</v>
      </c>
      <c r="I43" s="93" t="s">
        <v>91</v>
      </c>
      <c r="J43" s="93" t="s">
        <v>91</v>
      </c>
      <c r="K43" s="93" t="s">
        <v>91</v>
      </c>
      <c r="L43" s="93"/>
      <c r="M43" s="93"/>
      <c r="N43" s="93"/>
      <c r="O43" s="93"/>
    </row>
    <row r="44" spans="1:15" x14ac:dyDescent="0.3">
      <c r="A44" s="92">
        <v>44535</v>
      </c>
      <c r="B44" s="93" t="s">
        <v>91</v>
      </c>
      <c r="C44" s="93" t="s">
        <v>91</v>
      </c>
      <c r="D44" s="93" t="s">
        <v>91</v>
      </c>
      <c r="E44" s="93" t="s">
        <v>91</v>
      </c>
      <c r="F44" s="93" t="s">
        <v>91</v>
      </c>
      <c r="G44" s="93" t="s">
        <v>91</v>
      </c>
      <c r="H44" s="93"/>
      <c r="I44" s="93"/>
      <c r="J44" s="93"/>
      <c r="K44" s="93"/>
      <c r="L44" s="93"/>
      <c r="M44" s="93"/>
      <c r="N44" s="93"/>
      <c r="O44" s="93"/>
    </row>
    <row r="45" spans="1:15" x14ac:dyDescent="0.3">
      <c r="A45" s="92">
        <v>44536</v>
      </c>
      <c r="B45" s="93" t="s">
        <v>91</v>
      </c>
      <c r="C45" s="93" t="s">
        <v>91</v>
      </c>
      <c r="D45" s="93"/>
      <c r="E45" s="93"/>
      <c r="F45" s="93"/>
      <c r="G45" s="93"/>
      <c r="H45" s="93" t="s">
        <v>91</v>
      </c>
      <c r="I45" s="93" t="s">
        <v>91</v>
      </c>
      <c r="J45" s="93" t="s">
        <v>91</v>
      </c>
      <c r="K45" s="93" t="s">
        <v>91</v>
      </c>
      <c r="L45" s="93"/>
      <c r="M45" s="93"/>
      <c r="N45" s="93"/>
      <c r="O45" s="93"/>
    </row>
    <row r="46" spans="1:15" x14ac:dyDescent="0.3">
      <c r="A46" s="92">
        <v>44537</v>
      </c>
      <c r="B46" s="93" t="s">
        <v>91</v>
      </c>
      <c r="C46" s="93" t="s">
        <v>91</v>
      </c>
      <c r="D46" s="93" t="s">
        <v>91</v>
      </c>
      <c r="E46" s="93" t="s">
        <v>91</v>
      </c>
      <c r="F46" s="93" t="s">
        <v>91</v>
      </c>
      <c r="G46" s="93" t="s">
        <v>91</v>
      </c>
      <c r="H46" s="93"/>
      <c r="I46" s="93"/>
      <c r="J46" s="93"/>
      <c r="K46" s="93"/>
      <c r="L46" s="93"/>
      <c r="M46" s="93"/>
      <c r="N46" s="93"/>
      <c r="O46" s="93"/>
    </row>
    <row r="47" spans="1:15" x14ac:dyDescent="0.3">
      <c r="A47" s="92">
        <v>44538</v>
      </c>
      <c r="B47" s="93" t="s">
        <v>91</v>
      </c>
      <c r="C47" s="93" t="s">
        <v>91</v>
      </c>
      <c r="D47" s="93"/>
      <c r="E47" s="93"/>
      <c r="F47" s="93"/>
      <c r="G47" s="93"/>
      <c r="H47" s="93" t="s">
        <v>91</v>
      </c>
      <c r="I47" s="93" t="s">
        <v>91</v>
      </c>
      <c r="J47" s="93" t="s">
        <v>91</v>
      </c>
      <c r="K47" s="93" t="s">
        <v>91</v>
      </c>
      <c r="L47" s="93"/>
      <c r="M47" s="93"/>
      <c r="N47" s="93"/>
      <c r="O47" s="93"/>
    </row>
    <row r="48" spans="1:15" x14ac:dyDescent="0.3">
      <c r="A48" s="92">
        <v>44539</v>
      </c>
      <c r="B48" s="93" t="s">
        <v>91</v>
      </c>
      <c r="C48" s="93" t="s">
        <v>91</v>
      </c>
      <c r="D48" s="93" t="s">
        <v>91</v>
      </c>
      <c r="E48" s="93" t="s">
        <v>91</v>
      </c>
      <c r="F48" s="93" t="s">
        <v>91</v>
      </c>
      <c r="G48" s="93" t="s">
        <v>91</v>
      </c>
      <c r="H48" s="93"/>
      <c r="I48" s="93"/>
      <c r="J48" s="93"/>
      <c r="K48" s="93"/>
      <c r="L48" s="93"/>
      <c r="M48" s="93"/>
      <c r="N48" s="93"/>
      <c r="O48" s="93"/>
    </row>
    <row r="49" spans="1:15" x14ac:dyDescent="0.3">
      <c r="A49" s="92">
        <v>44549</v>
      </c>
      <c r="B49" s="93" t="s">
        <v>91</v>
      </c>
      <c r="C49" s="93" t="s">
        <v>91</v>
      </c>
      <c r="D49" s="93"/>
      <c r="E49" s="93"/>
      <c r="F49" s="93"/>
      <c r="G49" s="93"/>
      <c r="H49" s="93" t="s">
        <v>91</v>
      </c>
      <c r="I49" s="93" t="s">
        <v>91</v>
      </c>
      <c r="J49" s="93" t="s">
        <v>91</v>
      </c>
      <c r="K49" s="93" t="s">
        <v>91</v>
      </c>
      <c r="L49" s="93"/>
      <c r="M49" s="93"/>
      <c r="N49" s="93"/>
      <c r="O49" s="93"/>
    </row>
    <row r="50" spans="1:15" x14ac:dyDescent="0.3">
      <c r="A50" s="92">
        <v>44551</v>
      </c>
      <c r="B50" s="93" t="s">
        <v>91</v>
      </c>
      <c r="C50" s="93" t="s">
        <v>91</v>
      </c>
      <c r="D50" s="93"/>
      <c r="E50" s="93"/>
      <c r="F50" s="93"/>
      <c r="G50" s="93"/>
      <c r="H50" s="93" t="s">
        <v>91</v>
      </c>
      <c r="I50" s="93" t="s">
        <v>91</v>
      </c>
      <c r="J50" s="93" t="s">
        <v>91</v>
      </c>
      <c r="K50" s="93" t="s">
        <v>91</v>
      </c>
      <c r="L50" s="93"/>
      <c r="M50" s="93"/>
      <c r="N50" s="93"/>
      <c r="O50" s="93"/>
    </row>
    <row r="51" spans="1:15" x14ac:dyDescent="0.3">
      <c r="A51" s="92">
        <v>44552</v>
      </c>
      <c r="B51" s="93" t="s">
        <v>91</v>
      </c>
      <c r="C51" s="93" t="s">
        <v>91</v>
      </c>
      <c r="D51" s="93" t="s">
        <v>91</v>
      </c>
      <c r="E51" s="93" t="s">
        <v>91</v>
      </c>
      <c r="F51" s="93" t="s">
        <v>91</v>
      </c>
      <c r="G51" s="93" t="s">
        <v>91</v>
      </c>
      <c r="H51" s="93"/>
      <c r="I51" s="93"/>
      <c r="J51" s="93"/>
      <c r="K51" s="93"/>
      <c r="L51" s="93"/>
      <c r="M51" s="93"/>
      <c r="N51" s="93"/>
      <c r="O51" s="93"/>
    </row>
    <row r="52" spans="1:15" x14ac:dyDescent="0.3">
      <c r="A52" s="92">
        <v>44553</v>
      </c>
      <c r="B52" s="93" t="s">
        <v>91</v>
      </c>
      <c r="C52" s="93" t="s">
        <v>91</v>
      </c>
      <c r="D52" s="93"/>
      <c r="E52" s="93"/>
      <c r="F52" s="93"/>
      <c r="G52" s="93"/>
      <c r="H52" s="93" t="s">
        <v>91</v>
      </c>
      <c r="I52" s="93" t="s">
        <v>91</v>
      </c>
      <c r="J52" s="93" t="s">
        <v>91</v>
      </c>
      <c r="K52" s="93" t="s">
        <v>91</v>
      </c>
      <c r="L52" s="93"/>
      <c r="M52" s="93"/>
      <c r="N52" s="93"/>
      <c r="O52" s="93"/>
    </row>
    <row r="53" spans="1:15" x14ac:dyDescent="0.3">
      <c r="A53" s="92">
        <v>44556</v>
      </c>
      <c r="B53" s="93"/>
      <c r="C53" s="93" t="s">
        <v>91</v>
      </c>
      <c r="D53" s="93" t="s">
        <v>91</v>
      </c>
      <c r="E53" s="93" t="s">
        <v>91</v>
      </c>
      <c r="F53" s="93" t="s">
        <v>91</v>
      </c>
      <c r="G53" s="93"/>
      <c r="H53" s="93"/>
      <c r="I53" s="93"/>
      <c r="J53" s="93"/>
      <c r="K53" s="93"/>
      <c r="L53" s="93" t="s">
        <v>91</v>
      </c>
      <c r="M53" s="93" t="s">
        <v>91</v>
      </c>
      <c r="N53" s="93"/>
      <c r="O53" s="93"/>
    </row>
    <row r="54" spans="1:15" x14ac:dyDescent="0.3">
      <c r="A54" s="92">
        <v>44557</v>
      </c>
      <c r="B54" s="93"/>
      <c r="C54" s="93" t="s">
        <v>91</v>
      </c>
      <c r="D54" s="93"/>
      <c r="E54" s="93"/>
      <c r="F54" s="93"/>
      <c r="G54" s="93"/>
      <c r="H54" s="93" t="s">
        <v>91</v>
      </c>
      <c r="I54" s="93" t="s">
        <v>91</v>
      </c>
      <c r="J54" s="93" t="s">
        <v>91</v>
      </c>
      <c r="K54" s="93"/>
      <c r="L54" s="93" t="s">
        <v>91</v>
      </c>
      <c r="M54" s="93" t="s">
        <v>91</v>
      </c>
      <c r="N54" s="93"/>
      <c r="O54" s="93"/>
    </row>
    <row r="55" spans="1:15" x14ac:dyDescent="0.3">
      <c r="A55" s="92">
        <v>44558</v>
      </c>
      <c r="B55" s="93"/>
      <c r="C55" s="93" t="s">
        <v>91</v>
      </c>
      <c r="D55" s="93" t="s">
        <v>91</v>
      </c>
      <c r="E55" s="93" t="s">
        <v>91</v>
      </c>
      <c r="F55" s="93" t="s">
        <v>91</v>
      </c>
      <c r="G55" s="93" t="s">
        <v>91</v>
      </c>
      <c r="H55" s="93"/>
      <c r="I55" s="93"/>
      <c r="J55" s="93"/>
      <c r="K55" s="93"/>
      <c r="L55" s="93" t="s">
        <v>91</v>
      </c>
      <c r="M55" s="93"/>
      <c r="N55" s="93"/>
      <c r="O55" s="93"/>
    </row>
    <row r="56" spans="1:15" x14ac:dyDescent="0.3">
      <c r="A56" s="92">
        <v>44559</v>
      </c>
      <c r="B56" s="93"/>
      <c r="C56" s="93" t="s">
        <v>91</v>
      </c>
      <c r="D56" s="93"/>
      <c r="E56" s="93"/>
      <c r="F56" s="93"/>
      <c r="G56" s="93" t="s">
        <v>91</v>
      </c>
      <c r="H56" s="93" t="s">
        <v>91</v>
      </c>
      <c r="I56" s="93" t="s">
        <v>91</v>
      </c>
      <c r="J56" s="93" t="s">
        <v>91</v>
      </c>
      <c r="K56" s="93"/>
      <c r="L56" s="93" t="s">
        <v>91</v>
      </c>
      <c r="M56" s="93"/>
      <c r="N56" s="93"/>
      <c r="O56" s="93"/>
    </row>
    <row r="57" spans="1:15" x14ac:dyDescent="0.3">
      <c r="A57" s="92">
        <v>44560</v>
      </c>
      <c r="B57" s="93"/>
      <c r="C57" s="93"/>
      <c r="D57" s="93" t="s">
        <v>91</v>
      </c>
      <c r="E57" s="93" t="s">
        <v>91</v>
      </c>
      <c r="F57" s="93" t="s">
        <v>91</v>
      </c>
      <c r="G57" s="93" t="s">
        <v>91</v>
      </c>
      <c r="H57" s="93"/>
      <c r="I57" s="93"/>
      <c r="J57" s="93"/>
      <c r="K57" s="93"/>
      <c r="L57" s="93" t="s">
        <v>91</v>
      </c>
      <c r="M57" s="93"/>
      <c r="N57" s="93" t="s">
        <v>91</v>
      </c>
      <c r="O57" s="93"/>
    </row>
    <row r="58" spans="1:15" x14ac:dyDescent="0.3">
      <c r="A58" s="92">
        <v>44563</v>
      </c>
      <c r="B58" s="93"/>
      <c r="C58" s="93"/>
      <c r="D58" s="93"/>
      <c r="E58" s="93"/>
      <c r="F58" s="93"/>
      <c r="G58" s="93" t="s">
        <v>91</v>
      </c>
      <c r="H58" s="93" t="s">
        <v>91</v>
      </c>
      <c r="I58" s="93" t="s">
        <v>91</v>
      </c>
      <c r="J58" s="93" t="s">
        <v>91</v>
      </c>
      <c r="K58" s="93"/>
      <c r="L58" s="93"/>
      <c r="M58" s="93"/>
      <c r="N58" s="93" t="s">
        <v>91</v>
      </c>
      <c r="O58" s="93" t="s">
        <v>91</v>
      </c>
    </row>
    <row r="59" spans="1:15" x14ac:dyDescent="0.3">
      <c r="A59" s="92">
        <v>44564</v>
      </c>
      <c r="B59" s="93"/>
      <c r="C59" s="93"/>
      <c r="D59" s="93" t="s">
        <v>91</v>
      </c>
      <c r="E59" s="93" t="s">
        <v>91</v>
      </c>
      <c r="F59" s="93" t="s">
        <v>91</v>
      </c>
      <c r="G59" s="93" t="s">
        <v>91</v>
      </c>
      <c r="H59" s="93"/>
      <c r="I59" s="93"/>
      <c r="J59" s="93"/>
      <c r="K59" s="93"/>
      <c r="L59" s="93"/>
      <c r="M59" s="93"/>
      <c r="N59" s="93" t="s">
        <v>91</v>
      </c>
      <c r="O59" s="93" t="s">
        <v>91</v>
      </c>
    </row>
    <row r="60" spans="1:15" x14ac:dyDescent="0.3">
      <c r="A60" s="92">
        <v>44565</v>
      </c>
      <c r="B60" s="93"/>
      <c r="C60" s="93" t="s">
        <v>91</v>
      </c>
      <c r="D60" s="93"/>
      <c r="E60" s="93"/>
      <c r="F60" s="93"/>
      <c r="G60" s="93" t="s">
        <v>91</v>
      </c>
      <c r="H60" s="93" t="s">
        <v>91</v>
      </c>
      <c r="I60" s="93" t="s">
        <v>91</v>
      </c>
      <c r="J60" s="93" t="s">
        <v>91</v>
      </c>
      <c r="K60" s="93"/>
      <c r="L60" s="93"/>
      <c r="M60" s="93"/>
      <c r="N60" s="93"/>
      <c r="O60" s="93" t="s">
        <v>91</v>
      </c>
    </row>
    <row r="61" spans="1:15" x14ac:dyDescent="0.3">
      <c r="A61" s="92">
        <v>44566</v>
      </c>
      <c r="B61" s="93"/>
      <c r="C61" s="93" t="s">
        <v>91</v>
      </c>
      <c r="D61" s="93" t="s">
        <v>91</v>
      </c>
      <c r="E61" s="93" t="s">
        <v>91</v>
      </c>
      <c r="F61" s="93" t="s">
        <v>91</v>
      </c>
      <c r="G61" s="93" t="s">
        <v>91</v>
      </c>
      <c r="H61" s="93"/>
      <c r="I61" s="93"/>
      <c r="J61" s="93"/>
      <c r="K61" s="93"/>
      <c r="L61" s="93"/>
      <c r="M61" s="93"/>
      <c r="N61" s="93"/>
      <c r="O61" s="93" t="s">
        <v>91</v>
      </c>
    </row>
    <row r="62" spans="1:15" x14ac:dyDescent="0.3">
      <c r="A62" s="92">
        <v>44567</v>
      </c>
      <c r="B62" s="93"/>
      <c r="C62" s="93" t="s">
        <v>91</v>
      </c>
      <c r="D62" s="93"/>
      <c r="E62" s="93"/>
      <c r="F62" s="93"/>
      <c r="G62" s="93"/>
      <c r="H62" s="93" t="s">
        <v>91</v>
      </c>
      <c r="I62" s="93" t="s">
        <v>91</v>
      </c>
      <c r="J62" s="93" t="s">
        <v>91</v>
      </c>
      <c r="K62" s="93"/>
      <c r="L62" s="93"/>
      <c r="M62" s="93" t="s">
        <v>91</v>
      </c>
      <c r="N62" s="93"/>
      <c r="O62" s="93" t="s">
        <v>91</v>
      </c>
    </row>
    <row r="64" spans="1:15" x14ac:dyDescent="0.3">
      <c r="A64" s="83" t="s">
        <v>92</v>
      </c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C988B-70AC-4130-A701-548C37DA34CE}">
  <dimension ref="A1:G7"/>
  <sheetViews>
    <sheetView workbookViewId="0">
      <selection activeCell="A2" sqref="A2"/>
    </sheetView>
  </sheetViews>
  <sheetFormatPr defaultRowHeight="21" x14ac:dyDescent="0.4"/>
  <cols>
    <col min="1" max="1" width="51" style="95" bestFit="1" customWidth="1"/>
    <col min="2" max="2" width="17.5546875" style="95" bestFit="1" customWidth="1"/>
    <col min="3" max="3" width="20.77734375" style="95" bestFit="1" customWidth="1"/>
    <col min="4" max="4" width="22.33203125" style="95" bestFit="1" customWidth="1"/>
    <col min="5" max="5" width="21.77734375" style="95" bestFit="1" customWidth="1"/>
    <col min="6" max="6" width="11.109375" style="95" bestFit="1" customWidth="1"/>
    <col min="7" max="16384" width="8.88671875" style="95"/>
  </cols>
  <sheetData>
    <row r="1" spans="1:7" x14ac:dyDescent="0.4">
      <c r="A1" s="94" t="s">
        <v>178</v>
      </c>
    </row>
    <row r="3" spans="1:7" x14ac:dyDescent="0.4">
      <c r="A3" s="96" t="s">
        <v>93</v>
      </c>
      <c r="B3" s="96" t="s">
        <v>94</v>
      </c>
      <c r="C3" s="96" t="s">
        <v>95</v>
      </c>
      <c r="D3" s="96" t="s">
        <v>96</v>
      </c>
      <c r="E3" s="96" t="s">
        <v>97</v>
      </c>
      <c r="F3" s="96" t="s">
        <v>98</v>
      </c>
    </row>
    <row r="4" spans="1:7" x14ac:dyDescent="0.4">
      <c r="A4" s="97" t="s">
        <v>99</v>
      </c>
      <c r="B4" s="98">
        <v>3362</v>
      </c>
      <c r="C4" s="98">
        <v>1634</v>
      </c>
      <c r="D4" s="98">
        <v>3592</v>
      </c>
      <c r="E4" s="98">
        <v>2278</v>
      </c>
      <c r="F4" s="98">
        <v>1545</v>
      </c>
    </row>
    <row r="5" spans="1:7" x14ac:dyDescent="0.4">
      <c r="A5" s="97" t="s">
        <v>100</v>
      </c>
      <c r="B5" s="98">
        <v>7027</v>
      </c>
      <c r="C5" s="98">
        <v>3224</v>
      </c>
      <c r="D5" s="98">
        <v>3376</v>
      </c>
      <c r="E5" s="98">
        <v>4128</v>
      </c>
      <c r="F5" s="98">
        <v>2576</v>
      </c>
    </row>
    <row r="6" spans="1:7" x14ac:dyDescent="0.4">
      <c r="A6" s="97" t="s">
        <v>101</v>
      </c>
      <c r="B6" s="98">
        <v>1581</v>
      </c>
      <c r="C6" s="98">
        <v>620</v>
      </c>
      <c r="D6" s="98">
        <v>588</v>
      </c>
      <c r="E6" s="98">
        <v>1022</v>
      </c>
      <c r="F6" s="98">
        <v>683</v>
      </c>
    </row>
    <row r="7" spans="1:7" x14ac:dyDescent="0.4">
      <c r="G7" s="8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C96EB-969C-4CF0-AEE3-4D4656F1F8E5}">
  <dimension ref="A1:AC100"/>
  <sheetViews>
    <sheetView showZeros="0" zoomScale="130" zoomScaleNormal="130" workbookViewId="0">
      <selection activeCell="H20" sqref="H20"/>
    </sheetView>
  </sheetViews>
  <sheetFormatPr defaultColWidth="9.109375" defaultRowHeight="13.8" x14ac:dyDescent="0.3"/>
  <cols>
    <col min="1" max="1" width="20" style="4" customWidth="1"/>
    <col min="2" max="2" width="25.33203125" style="4" customWidth="1"/>
    <col min="3" max="3" width="8" style="4" customWidth="1"/>
    <col min="4" max="4" width="27" style="4" customWidth="1"/>
    <col min="5" max="5" width="6.6640625" style="4" customWidth="1"/>
    <col min="6" max="6" width="14.33203125" style="4" customWidth="1"/>
    <col min="7" max="7" width="1.5546875" style="4" customWidth="1"/>
    <col min="8" max="8" width="13.5546875" style="4" customWidth="1"/>
    <col min="9" max="9" width="8.88671875" style="4" customWidth="1"/>
    <col min="10" max="10" width="7.88671875" style="4" customWidth="1"/>
    <col min="11" max="12" width="8.33203125" style="4" customWidth="1"/>
    <col min="13" max="13" width="2.33203125" style="4" customWidth="1"/>
    <col min="14" max="14" width="16.6640625" style="4" customWidth="1"/>
    <col min="15" max="15" width="9.5546875" style="4" customWidth="1"/>
    <col min="16" max="16" width="8.44140625" style="4" customWidth="1"/>
    <col min="17" max="17" width="9.5546875" style="4" customWidth="1"/>
    <col min="18" max="18" width="7.5546875" style="4" customWidth="1"/>
    <col min="19" max="19" width="9.109375" style="4"/>
    <col min="20" max="20" width="10" style="4" customWidth="1"/>
    <col min="21" max="22" width="9.109375" style="4"/>
    <col min="23" max="23" width="10.88671875" style="4" customWidth="1"/>
    <col min="24" max="24" width="21.5546875" style="4" customWidth="1"/>
    <col min="25" max="25" width="5.6640625" style="4" customWidth="1"/>
    <col min="26" max="26" width="6.44140625" style="4" customWidth="1"/>
    <col min="27" max="16384" width="9.109375" style="4"/>
  </cols>
  <sheetData>
    <row r="1" spans="1:27" ht="18" x14ac:dyDescent="0.35">
      <c r="A1" s="2" t="s">
        <v>17</v>
      </c>
      <c r="B1" s="3"/>
      <c r="F1" s="5">
        <v>4</v>
      </c>
      <c r="H1" s="6"/>
      <c r="N1" s="7" t="s">
        <v>18</v>
      </c>
      <c r="R1" s="8" t="s">
        <v>19</v>
      </c>
      <c r="AA1" s="9"/>
    </row>
    <row r="2" spans="1:27" ht="18.75" customHeight="1" x14ac:dyDescent="0.3">
      <c r="H2" s="10"/>
      <c r="N2" s="11" t="s">
        <v>20</v>
      </c>
      <c r="R2" s="12" t="s">
        <v>21</v>
      </c>
    </row>
    <row r="3" spans="1:27" x14ac:dyDescent="0.3">
      <c r="N3" s="13" t="s">
        <v>22</v>
      </c>
      <c r="R3" s="14" t="s">
        <v>23</v>
      </c>
    </row>
    <row r="4" spans="1:27" x14ac:dyDescent="0.3">
      <c r="N4" s="13"/>
      <c r="R4" s="14" t="s">
        <v>24</v>
      </c>
    </row>
    <row r="5" spans="1:27" x14ac:dyDescent="0.3">
      <c r="D5" s="4" t="s">
        <v>25</v>
      </c>
      <c r="E5" s="4" t="s">
        <v>26</v>
      </c>
      <c r="S5" s="15"/>
    </row>
    <row r="6" spans="1:27" x14ac:dyDescent="0.3">
      <c r="A6" s="4" t="s">
        <v>27</v>
      </c>
      <c r="B6" s="16"/>
      <c r="D6" s="17"/>
      <c r="E6" s="17"/>
    </row>
    <row r="7" spans="1:27" x14ac:dyDescent="0.3">
      <c r="A7" s="4" t="s">
        <v>28</v>
      </c>
      <c r="B7" s="16"/>
      <c r="D7" s="17"/>
      <c r="E7" s="17"/>
    </row>
    <row r="8" spans="1:27" x14ac:dyDescent="0.3">
      <c r="A8" s="4" t="s">
        <v>29</v>
      </c>
      <c r="B8" s="16"/>
      <c r="D8" s="17"/>
      <c r="E8" s="17"/>
      <c r="H8" s="2" t="s">
        <v>30</v>
      </c>
      <c r="N8" s="2" t="s">
        <v>31</v>
      </c>
    </row>
    <row r="9" spans="1:27" x14ac:dyDescent="0.3">
      <c r="A9" s="4" t="s">
        <v>32</v>
      </c>
      <c r="B9" s="16"/>
      <c r="D9" s="17"/>
      <c r="E9" s="17"/>
      <c r="H9" s="18"/>
      <c r="I9" s="19"/>
      <c r="J9" s="19"/>
      <c r="K9" s="19"/>
      <c r="L9" s="20"/>
      <c r="N9" s="21"/>
      <c r="O9" s="19"/>
      <c r="P9" s="19"/>
      <c r="Q9" s="19"/>
      <c r="R9" s="20"/>
    </row>
    <row r="10" spans="1:27" x14ac:dyDescent="0.3">
      <c r="A10" s="4" t="s">
        <v>33</v>
      </c>
      <c r="B10" s="22"/>
      <c r="D10" s="17"/>
      <c r="E10" s="17"/>
      <c r="H10" s="23"/>
      <c r="L10" s="24"/>
      <c r="N10" s="25"/>
      <c r="R10" s="24"/>
    </row>
    <row r="11" spans="1:27" x14ac:dyDescent="0.3">
      <c r="A11" s="4" t="s">
        <v>34</v>
      </c>
      <c r="B11" s="16"/>
      <c r="D11" s="17"/>
      <c r="E11" s="17"/>
      <c r="H11" s="26"/>
      <c r="L11" s="24"/>
      <c r="N11" s="25"/>
      <c r="R11" s="24"/>
    </row>
    <row r="12" spans="1:27" x14ac:dyDescent="0.3">
      <c r="A12" s="4" t="s">
        <v>35</v>
      </c>
      <c r="B12" s="16"/>
      <c r="D12" s="17"/>
      <c r="E12" s="17"/>
      <c r="H12" s="26"/>
      <c r="L12" s="24"/>
      <c r="N12" s="25"/>
      <c r="R12" s="24"/>
    </row>
    <row r="13" spans="1:27" x14ac:dyDescent="0.3">
      <c r="D13" s="17"/>
      <c r="E13" s="17"/>
      <c r="H13" s="27"/>
      <c r="I13" s="28"/>
      <c r="J13" s="28"/>
      <c r="K13" s="28"/>
      <c r="L13" s="29"/>
      <c r="N13" s="30"/>
      <c r="O13" s="28"/>
      <c r="P13" s="28"/>
      <c r="Q13" s="28"/>
      <c r="R13" s="29"/>
    </row>
    <row r="14" spans="1:27" x14ac:dyDescent="0.3">
      <c r="D14" s="17"/>
      <c r="E14" s="17"/>
    </row>
    <row r="15" spans="1:27" ht="14.4" thickBot="1" x14ac:dyDescent="0.35">
      <c r="A15" s="4" t="s">
        <v>36</v>
      </c>
      <c r="B15" s="17"/>
      <c r="D15" s="17"/>
      <c r="E15" s="17"/>
    </row>
    <row r="16" spans="1:27" x14ac:dyDescent="0.3">
      <c r="A16" s="4" t="s">
        <v>37</v>
      </c>
      <c r="B16" s="17"/>
      <c r="D16" s="17"/>
      <c r="E16" s="17"/>
      <c r="H16" s="31" t="s">
        <v>38</v>
      </c>
      <c r="I16" s="31" t="s">
        <v>39</v>
      </c>
      <c r="J16" s="31"/>
      <c r="K16" s="32" t="s">
        <v>40</v>
      </c>
      <c r="L16" s="33"/>
      <c r="M16" s="33"/>
      <c r="N16" s="34" t="s">
        <v>41</v>
      </c>
      <c r="O16" s="31" t="s">
        <v>42</v>
      </c>
      <c r="P16" s="31"/>
      <c r="Q16" s="31" t="s">
        <v>43</v>
      </c>
      <c r="R16" s="31"/>
    </row>
    <row r="17" spans="1:18" ht="14.4" thickBot="1" x14ac:dyDescent="0.35">
      <c r="A17" s="4" t="s">
        <v>31</v>
      </c>
      <c r="B17" s="17"/>
      <c r="D17" s="17"/>
      <c r="E17" s="17"/>
      <c r="H17" s="35"/>
      <c r="I17" s="36"/>
      <c r="J17" s="37"/>
      <c r="K17" s="38" t="s">
        <v>44</v>
      </c>
      <c r="L17" s="37"/>
      <c r="M17" s="37"/>
      <c r="N17" s="37"/>
      <c r="O17" s="37"/>
      <c r="P17" s="37"/>
      <c r="Q17" s="37"/>
      <c r="R17" s="39"/>
    </row>
    <row r="18" spans="1:18" ht="14.4" thickBot="1" x14ac:dyDescent="0.35">
      <c r="A18" s="4" t="s">
        <v>45</v>
      </c>
      <c r="B18" s="17"/>
      <c r="D18" s="17"/>
      <c r="E18" s="17"/>
      <c r="H18" s="40"/>
      <c r="I18" s="41"/>
      <c r="J18" s="42"/>
      <c r="K18" s="43"/>
      <c r="N18" s="44"/>
      <c r="O18" s="45"/>
      <c r="P18" s="42"/>
      <c r="Q18" s="46"/>
      <c r="R18" s="42"/>
    </row>
    <row r="19" spans="1:18" x14ac:dyDescent="0.3">
      <c r="A19" s="4" t="s">
        <v>46</v>
      </c>
      <c r="B19" s="47"/>
      <c r="D19" s="17"/>
      <c r="E19" s="17"/>
      <c r="H19" s="31" t="s">
        <v>47</v>
      </c>
      <c r="I19" s="48"/>
      <c r="J19" s="34"/>
      <c r="K19" s="34" t="s">
        <v>48</v>
      </c>
      <c r="L19" s="34"/>
      <c r="M19" s="34"/>
      <c r="N19" s="34"/>
      <c r="O19" s="48" t="s">
        <v>26</v>
      </c>
      <c r="P19" s="48" t="s">
        <v>49</v>
      </c>
      <c r="Q19" s="48" t="s">
        <v>50</v>
      </c>
      <c r="R19" s="49" t="s">
        <v>51</v>
      </c>
    </row>
    <row r="20" spans="1:18" x14ac:dyDescent="0.3">
      <c r="D20" s="17"/>
      <c r="E20" s="17"/>
      <c r="H20" s="50"/>
      <c r="I20" s="51"/>
      <c r="J20" s="42"/>
      <c r="K20" s="42"/>
      <c r="L20" s="42"/>
      <c r="M20" s="42"/>
      <c r="N20" s="42"/>
      <c r="O20" s="51"/>
      <c r="P20" s="52"/>
      <c r="Q20" s="53"/>
      <c r="R20" s="54"/>
    </row>
    <row r="21" spans="1:18" x14ac:dyDescent="0.3">
      <c r="H21" s="50"/>
      <c r="I21" s="51"/>
      <c r="J21" s="42"/>
      <c r="K21" s="42"/>
      <c r="L21" s="42"/>
      <c r="M21" s="42"/>
      <c r="N21" s="42"/>
      <c r="O21" s="51"/>
      <c r="P21" s="52"/>
      <c r="Q21" s="53"/>
      <c r="R21" s="54"/>
    </row>
    <row r="22" spans="1:18" x14ac:dyDescent="0.3">
      <c r="A22" s="4" t="s">
        <v>52</v>
      </c>
      <c r="B22" s="17"/>
      <c r="D22" s="4" t="s">
        <v>53</v>
      </c>
      <c r="H22" s="50"/>
      <c r="I22" s="51"/>
      <c r="J22" s="42"/>
      <c r="K22" s="42"/>
      <c r="L22" s="42"/>
      <c r="M22" s="42"/>
      <c r="N22" s="42"/>
      <c r="O22" s="51"/>
      <c r="P22" s="52"/>
      <c r="Q22" s="53"/>
      <c r="R22" s="54"/>
    </row>
    <row r="23" spans="1:18" x14ac:dyDescent="0.3">
      <c r="A23" s="4" t="s">
        <v>54</v>
      </c>
      <c r="B23" s="55"/>
      <c r="D23" s="17"/>
      <c r="E23" s="17"/>
      <c r="H23" s="50"/>
      <c r="I23" s="51"/>
      <c r="J23" s="42"/>
      <c r="K23" s="42"/>
      <c r="L23" s="42"/>
      <c r="M23" s="42"/>
      <c r="N23" s="42"/>
      <c r="O23" s="51"/>
      <c r="P23" s="52"/>
      <c r="Q23" s="53"/>
      <c r="R23" s="54"/>
    </row>
    <row r="24" spans="1:18" x14ac:dyDescent="0.3">
      <c r="A24" s="4" t="s">
        <v>55</v>
      </c>
      <c r="B24" s="55"/>
      <c r="D24" s="17"/>
      <c r="E24" s="17"/>
      <c r="H24" s="50"/>
      <c r="I24" s="51"/>
      <c r="J24" s="42"/>
      <c r="K24" s="42"/>
      <c r="L24" s="42"/>
      <c r="M24" s="42"/>
      <c r="N24" s="42"/>
      <c r="O24" s="51"/>
      <c r="P24" s="52"/>
      <c r="Q24" s="53"/>
      <c r="R24" s="54"/>
    </row>
    <row r="25" spans="1:18" x14ac:dyDescent="0.3">
      <c r="A25" s="4" t="s">
        <v>56</v>
      </c>
      <c r="B25" s="17"/>
      <c r="D25" s="17"/>
      <c r="E25" s="17"/>
      <c r="H25" s="50"/>
      <c r="I25" s="51"/>
      <c r="J25" s="42"/>
      <c r="K25" s="42"/>
      <c r="L25" s="42"/>
      <c r="M25" s="42"/>
      <c r="N25" s="42"/>
      <c r="O25" s="51"/>
      <c r="P25" s="52"/>
      <c r="Q25" s="53"/>
      <c r="R25" s="54"/>
    </row>
    <row r="26" spans="1:18" x14ac:dyDescent="0.3">
      <c r="A26" s="4" t="s">
        <v>57</v>
      </c>
      <c r="B26" s="17"/>
      <c r="D26" s="17"/>
      <c r="E26" s="17"/>
      <c r="H26" s="50"/>
      <c r="I26" s="51"/>
      <c r="J26" s="42"/>
      <c r="K26" s="42"/>
      <c r="L26" s="42"/>
      <c r="M26" s="42"/>
      <c r="N26" s="42"/>
      <c r="O26" s="51"/>
      <c r="P26" s="52"/>
      <c r="Q26" s="53"/>
      <c r="R26" s="54"/>
    </row>
    <row r="27" spans="1:18" x14ac:dyDescent="0.3">
      <c r="A27" s="4" t="s">
        <v>58</v>
      </c>
      <c r="B27" s="17"/>
      <c r="H27" s="50"/>
      <c r="I27" s="51"/>
      <c r="J27" s="42"/>
      <c r="K27" s="42"/>
      <c r="L27" s="42"/>
      <c r="M27" s="42"/>
      <c r="N27" s="42"/>
      <c r="O27" s="51"/>
      <c r="P27" s="52"/>
      <c r="Q27" s="53"/>
      <c r="R27" s="54"/>
    </row>
    <row r="28" spans="1:18" x14ac:dyDescent="0.3">
      <c r="A28" s="4" t="s">
        <v>59</v>
      </c>
      <c r="B28" s="17"/>
      <c r="H28" s="50"/>
      <c r="I28" s="51"/>
      <c r="J28" s="42"/>
      <c r="K28" s="42"/>
      <c r="L28" s="42"/>
      <c r="M28" s="42"/>
      <c r="N28" s="42"/>
      <c r="O28" s="51"/>
      <c r="P28" s="52"/>
      <c r="Q28" s="53"/>
      <c r="R28" s="54"/>
    </row>
    <row r="29" spans="1:18" x14ac:dyDescent="0.3">
      <c r="H29" s="50"/>
      <c r="I29" s="51"/>
      <c r="J29" s="42"/>
      <c r="K29" s="42"/>
      <c r="L29" s="42"/>
      <c r="M29" s="42"/>
      <c r="N29" s="42"/>
      <c r="O29" s="51"/>
      <c r="P29" s="52"/>
      <c r="Q29" s="53"/>
      <c r="R29" s="54"/>
    </row>
    <row r="30" spans="1:18" x14ac:dyDescent="0.3">
      <c r="H30" s="50"/>
      <c r="I30" s="51"/>
      <c r="J30" s="42"/>
      <c r="K30" s="42"/>
      <c r="L30" s="42"/>
      <c r="M30" s="42"/>
      <c r="N30" s="42"/>
      <c r="O30" s="51"/>
      <c r="P30" s="52"/>
      <c r="Q30" s="53"/>
      <c r="R30" s="54"/>
    </row>
    <row r="31" spans="1:18" x14ac:dyDescent="0.3">
      <c r="A31" s="56" t="s">
        <v>60</v>
      </c>
      <c r="H31" s="50"/>
      <c r="I31" s="51"/>
      <c r="J31" s="42"/>
      <c r="K31" s="42"/>
      <c r="L31" s="42"/>
      <c r="M31" s="42"/>
      <c r="N31" s="42"/>
      <c r="O31" s="51"/>
      <c r="P31" s="52"/>
      <c r="Q31" s="53"/>
      <c r="R31" s="54"/>
    </row>
    <row r="32" spans="1:18" x14ac:dyDescent="0.3">
      <c r="H32" s="50"/>
      <c r="I32" s="51"/>
      <c r="J32" s="42"/>
      <c r="K32" s="42"/>
      <c r="L32" s="42"/>
      <c r="M32" s="42"/>
      <c r="N32" s="42"/>
      <c r="O32" s="51"/>
      <c r="P32" s="52"/>
      <c r="Q32" s="53"/>
      <c r="R32" s="54"/>
    </row>
    <row r="33" spans="3:23" x14ac:dyDescent="0.3">
      <c r="H33" s="50"/>
      <c r="I33" s="51"/>
      <c r="J33" s="42"/>
      <c r="K33" s="42"/>
      <c r="L33" s="42"/>
      <c r="M33" s="42"/>
      <c r="N33" s="42"/>
      <c r="O33" s="51"/>
      <c r="P33" s="52"/>
      <c r="Q33" s="53"/>
      <c r="R33" s="54"/>
    </row>
    <row r="34" spans="3:23" x14ac:dyDescent="0.3">
      <c r="H34" s="50"/>
      <c r="I34" s="51"/>
      <c r="J34" s="42"/>
      <c r="K34" s="42"/>
      <c r="L34" s="42"/>
      <c r="M34" s="42"/>
      <c r="N34" s="42"/>
      <c r="O34" s="51"/>
      <c r="P34" s="52"/>
      <c r="Q34" s="53"/>
      <c r="R34" s="54"/>
    </row>
    <row r="35" spans="3:23" x14ac:dyDescent="0.3">
      <c r="D35" s="3"/>
      <c r="H35" s="50"/>
      <c r="I35" s="51"/>
      <c r="J35" s="42"/>
      <c r="K35" s="42"/>
      <c r="L35" s="42"/>
      <c r="M35" s="42"/>
      <c r="N35" s="42"/>
      <c r="O35" s="57"/>
      <c r="P35" s="58"/>
      <c r="Q35" s="58"/>
      <c r="R35" s="59"/>
    </row>
    <row r="36" spans="3:23" x14ac:dyDescent="0.3">
      <c r="C36" s="3"/>
      <c r="H36" s="50"/>
      <c r="I36" s="51"/>
      <c r="J36" s="42"/>
      <c r="K36" s="42"/>
      <c r="L36" s="42"/>
      <c r="M36" s="42"/>
      <c r="N36" s="42"/>
      <c r="O36" s="57"/>
      <c r="P36" s="58"/>
      <c r="Q36" s="58"/>
      <c r="R36" s="59"/>
    </row>
    <row r="37" spans="3:23" x14ac:dyDescent="0.3">
      <c r="H37" s="50"/>
      <c r="I37" s="51"/>
      <c r="J37" s="42"/>
      <c r="K37" s="42"/>
      <c r="L37" s="42"/>
      <c r="M37" s="42"/>
      <c r="N37" s="42"/>
      <c r="O37" s="57"/>
      <c r="P37" s="58"/>
      <c r="Q37" s="58"/>
      <c r="R37" s="59"/>
    </row>
    <row r="38" spans="3:23" x14ac:dyDescent="0.3">
      <c r="H38" s="50"/>
      <c r="I38" s="51"/>
      <c r="J38" s="42"/>
      <c r="K38" s="42"/>
      <c r="L38" s="42"/>
      <c r="M38" s="42"/>
      <c r="N38" s="42"/>
      <c r="O38" s="57"/>
      <c r="P38" s="58"/>
      <c r="Q38" s="58"/>
      <c r="R38" s="59"/>
    </row>
    <row r="39" spans="3:23" x14ac:dyDescent="0.3">
      <c r="H39" s="50"/>
      <c r="I39" s="51"/>
      <c r="J39" s="3"/>
      <c r="K39" s="42"/>
      <c r="L39" s="42"/>
      <c r="M39" s="42"/>
      <c r="N39" s="42"/>
      <c r="O39" s="57"/>
      <c r="P39" s="58"/>
      <c r="Q39" s="58"/>
      <c r="R39" s="59"/>
    </row>
    <row r="40" spans="3:23" x14ac:dyDescent="0.3">
      <c r="H40" s="50"/>
      <c r="I40" s="51"/>
      <c r="J40" s="42"/>
      <c r="K40" s="42"/>
      <c r="L40" s="42"/>
      <c r="M40" s="42"/>
      <c r="N40" s="42"/>
      <c r="O40" s="57"/>
      <c r="P40" s="58"/>
      <c r="Q40" s="58"/>
      <c r="R40" s="59"/>
    </row>
    <row r="41" spans="3:23" x14ac:dyDescent="0.3">
      <c r="H41" s="50"/>
      <c r="I41" s="51"/>
      <c r="J41" s="42"/>
      <c r="K41" s="42"/>
      <c r="L41" s="42"/>
      <c r="M41" s="42"/>
      <c r="N41" s="42"/>
      <c r="O41" s="57"/>
      <c r="P41" s="58"/>
      <c r="Q41" s="58"/>
      <c r="R41" s="59"/>
      <c r="W41" s="60"/>
    </row>
    <row r="42" spans="3:23" x14ac:dyDescent="0.3">
      <c r="H42" s="50"/>
      <c r="I42" s="51"/>
      <c r="J42" s="42"/>
      <c r="K42" s="42"/>
      <c r="L42" s="42"/>
      <c r="M42" s="42"/>
      <c r="N42" s="42"/>
      <c r="O42" s="57"/>
      <c r="P42" s="58"/>
      <c r="Q42" s="58"/>
      <c r="R42" s="59"/>
    </row>
    <row r="43" spans="3:23" x14ac:dyDescent="0.3">
      <c r="H43" s="61"/>
      <c r="I43" s="62"/>
      <c r="J43" s="42"/>
      <c r="K43" s="42"/>
      <c r="L43" s="42"/>
      <c r="M43" s="42"/>
      <c r="N43" s="42"/>
      <c r="O43" s="63"/>
      <c r="P43" s="64"/>
      <c r="Q43" s="64"/>
      <c r="R43" s="65"/>
      <c r="W43" s="60"/>
    </row>
    <row r="44" spans="3:23" x14ac:dyDescent="0.3">
      <c r="H44" s="66"/>
      <c r="I44" s="67"/>
      <c r="J44" s="68" t="s">
        <v>61</v>
      </c>
      <c r="K44" s="68" t="s">
        <v>62</v>
      </c>
      <c r="L44" s="68" t="s">
        <v>50</v>
      </c>
      <c r="M44" s="67"/>
      <c r="N44" s="67"/>
      <c r="O44" s="67"/>
      <c r="P44" s="67" t="s">
        <v>50</v>
      </c>
      <c r="Q44" s="67"/>
      <c r="R44" s="69" t="s">
        <v>63</v>
      </c>
    </row>
    <row r="45" spans="3:23" x14ac:dyDescent="0.3">
      <c r="H45" s="70"/>
      <c r="I45" s="67" t="s">
        <v>50</v>
      </c>
      <c r="J45" s="67"/>
      <c r="K45" s="67"/>
      <c r="L45" s="67"/>
      <c r="M45" s="67"/>
      <c r="N45" s="67"/>
      <c r="O45" s="67"/>
      <c r="P45" s="67"/>
      <c r="Q45" s="67"/>
      <c r="R45" s="69"/>
    </row>
    <row r="46" spans="3:23" x14ac:dyDescent="0.3">
      <c r="H46" s="70"/>
      <c r="I46" s="67"/>
      <c r="J46" s="67"/>
      <c r="K46" s="67"/>
      <c r="L46" s="67"/>
      <c r="M46" s="67"/>
      <c r="N46" s="67"/>
      <c r="O46" s="67"/>
      <c r="P46" s="67"/>
      <c r="Q46" s="67"/>
      <c r="R46" s="69"/>
    </row>
    <row r="47" spans="3:23" x14ac:dyDescent="0.3">
      <c r="H47" s="70"/>
      <c r="I47" s="67"/>
      <c r="J47" s="67"/>
      <c r="K47" s="67"/>
      <c r="L47" s="67"/>
      <c r="M47" s="67"/>
      <c r="N47" s="67"/>
      <c r="O47" s="67"/>
      <c r="P47" s="67"/>
      <c r="Q47" s="67"/>
      <c r="R47" s="69"/>
    </row>
    <row r="48" spans="3:23" x14ac:dyDescent="0.3">
      <c r="H48" s="70"/>
      <c r="I48" s="67"/>
      <c r="J48" s="67"/>
      <c r="K48" s="67"/>
      <c r="L48" s="67"/>
      <c r="M48" s="67"/>
      <c r="N48" s="67"/>
      <c r="O48" s="67"/>
      <c r="P48" s="67"/>
      <c r="Q48" s="67"/>
      <c r="R48" s="69"/>
    </row>
    <row r="49" spans="8:18" x14ac:dyDescent="0.3">
      <c r="H49" s="70"/>
      <c r="I49" s="67" t="s">
        <v>64</v>
      </c>
      <c r="J49" s="67"/>
      <c r="K49" s="67"/>
      <c r="L49" s="67"/>
      <c r="M49" s="67"/>
      <c r="N49" s="67"/>
      <c r="O49" s="67"/>
      <c r="P49" s="67"/>
      <c r="Q49" s="67"/>
      <c r="R49" s="69"/>
    </row>
    <row r="50" spans="8:18" ht="14.4" thickBot="1" x14ac:dyDescent="0.35">
      <c r="H50" s="70"/>
      <c r="I50" s="67" t="s">
        <v>65</v>
      </c>
      <c r="J50" s="67"/>
      <c r="K50" s="67"/>
      <c r="L50" s="67"/>
      <c r="M50" s="67"/>
      <c r="N50" s="67"/>
      <c r="O50" s="67"/>
      <c r="P50" s="67"/>
      <c r="Q50" s="67"/>
      <c r="R50" s="69"/>
    </row>
    <row r="51" spans="8:18" ht="14.4" thickBot="1" x14ac:dyDescent="0.35">
      <c r="H51" s="31" t="s">
        <v>66</v>
      </c>
      <c r="R51" s="71"/>
    </row>
    <row r="52" spans="8:18" ht="14.4" thickBot="1" x14ac:dyDescent="0.35">
      <c r="H52" s="72">
        <f>B24</f>
        <v>0</v>
      </c>
      <c r="I52" s="37"/>
      <c r="J52" s="37"/>
      <c r="K52" s="37"/>
      <c r="L52" s="37"/>
      <c r="M52" s="37"/>
      <c r="N52" s="37"/>
      <c r="O52" s="31" t="s">
        <v>67</v>
      </c>
      <c r="P52" s="31"/>
      <c r="Q52" s="73"/>
      <c r="R52" s="74"/>
    </row>
    <row r="53" spans="8:18" x14ac:dyDescent="0.3">
      <c r="I53" s="42"/>
    </row>
    <row r="54" spans="8:18" x14ac:dyDescent="0.3">
      <c r="I54" s="75" t="s">
        <v>68</v>
      </c>
      <c r="J54" s="19"/>
      <c r="K54" s="19"/>
      <c r="L54" s="19"/>
      <c r="M54" s="19"/>
      <c r="N54" s="19"/>
      <c r="O54" s="19"/>
      <c r="P54" s="19"/>
      <c r="Q54" s="76"/>
    </row>
    <row r="55" spans="8:18" x14ac:dyDescent="0.3">
      <c r="I55" s="77" t="str">
        <f>"factuurnummer " &amp;Q17  &amp;"."</f>
        <v>factuurnummer .</v>
      </c>
      <c r="J55" s="28"/>
      <c r="K55" s="78"/>
      <c r="L55" s="79"/>
      <c r="M55" s="79"/>
      <c r="N55" s="28"/>
      <c r="O55" s="28"/>
      <c r="P55" s="28"/>
      <c r="Q55" s="29"/>
    </row>
    <row r="56" spans="8:18" x14ac:dyDescent="0.3">
      <c r="I56" s="80"/>
      <c r="J56" s="42"/>
    </row>
    <row r="57" spans="8:18" x14ac:dyDescent="0.3">
      <c r="I57" s="42"/>
      <c r="J57" s="42"/>
    </row>
    <row r="58" spans="8:18" x14ac:dyDescent="0.3">
      <c r="I58" s="43"/>
      <c r="J58" s="43"/>
      <c r="K58" s="81"/>
      <c r="L58" s="81"/>
      <c r="M58" s="81"/>
      <c r="N58" s="81"/>
      <c r="O58" s="42"/>
    </row>
    <row r="100" spans="27:29" x14ac:dyDescent="0.3">
      <c r="AA100" s="9"/>
      <c r="AB100" s="9" t="s">
        <v>69</v>
      </c>
      <c r="AC100" s="9"/>
    </row>
  </sheetData>
  <pageMargins left="0.23622047244094491" right="0.19685039370078741" top="0.19685039370078741" bottom="0.19685039370078741" header="0" footer="0"/>
  <pageSetup paperSize="9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5184C-85E4-4B65-BCA9-55D39207AB5D}">
  <dimension ref="A1:H18"/>
  <sheetViews>
    <sheetView workbookViewId="0"/>
  </sheetViews>
  <sheetFormatPr defaultRowHeight="21" x14ac:dyDescent="0.4"/>
  <cols>
    <col min="1" max="1" width="42.33203125" style="100" bestFit="1" customWidth="1"/>
    <col min="2" max="8" width="12.109375" style="100" bestFit="1" customWidth="1"/>
    <col min="9" max="16384" width="8.88671875" style="100"/>
  </cols>
  <sheetData>
    <row r="1" spans="1:8" x14ac:dyDescent="0.4">
      <c r="A1" s="99" t="s">
        <v>0</v>
      </c>
    </row>
    <row r="2" spans="1:8" x14ac:dyDescent="0.4">
      <c r="A2" s="1"/>
      <c r="B2" s="101">
        <v>2018</v>
      </c>
      <c r="C2" s="101">
        <v>2017</v>
      </c>
      <c r="D2" s="101">
        <v>2016</v>
      </c>
      <c r="E2" s="101">
        <v>2015</v>
      </c>
      <c r="F2" s="101">
        <v>2014</v>
      </c>
      <c r="G2" s="101">
        <v>2013</v>
      </c>
      <c r="H2" s="101">
        <v>2012</v>
      </c>
    </row>
    <row r="3" spans="1:8" x14ac:dyDescent="0.4">
      <c r="A3" s="102" t="s">
        <v>1</v>
      </c>
      <c r="B3" s="102">
        <v>3085063</v>
      </c>
      <c r="C3" s="102">
        <v>2760374</v>
      </c>
      <c r="D3" s="102">
        <v>2797760</v>
      </c>
      <c r="E3" s="102">
        <v>3052812</v>
      </c>
      <c r="F3" s="102">
        <v>3496598</v>
      </c>
      <c r="G3" s="102">
        <v>3559739</v>
      </c>
      <c r="H3" s="102">
        <v>3204587</v>
      </c>
    </row>
    <row r="4" spans="1:8" x14ac:dyDescent="0.4">
      <c r="A4" s="102" t="s">
        <v>2</v>
      </c>
      <c r="B4" s="102">
        <v>1618871</v>
      </c>
      <c r="C4" s="102">
        <v>1542374</v>
      </c>
      <c r="D4" s="102">
        <v>1489292</v>
      </c>
      <c r="E4" s="102">
        <v>1565293</v>
      </c>
      <c r="F4" s="102">
        <v>1638399</v>
      </c>
      <c r="G4" s="102">
        <v>1603886</v>
      </c>
      <c r="H4" s="102">
        <v>1673623</v>
      </c>
    </row>
    <row r="5" spans="1:8" x14ac:dyDescent="0.4">
      <c r="A5" s="102" t="s">
        <v>3</v>
      </c>
      <c r="B5" s="102">
        <v>1445136</v>
      </c>
      <c r="C5" s="102">
        <v>1390952</v>
      </c>
      <c r="D5" s="102">
        <v>1265428</v>
      </c>
      <c r="E5" s="102">
        <v>1196912</v>
      </c>
      <c r="F5" s="102">
        <v>1119535</v>
      </c>
      <c r="G5" s="102">
        <v>1095911</v>
      </c>
      <c r="H5" s="102">
        <v>1384610</v>
      </c>
    </row>
    <row r="6" spans="1:8" x14ac:dyDescent="0.4">
      <c r="A6" s="102" t="s">
        <v>4</v>
      </c>
      <c r="B6" s="102">
        <v>1309149</v>
      </c>
      <c r="C6" s="102">
        <v>1184319</v>
      </c>
      <c r="D6" s="102">
        <v>1185019</v>
      </c>
      <c r="E6" s="102">
        <v>1130620</v>
      </c>
      <c r="F6" s="102">
        <v>1162349</v>
      </c>
      <c r="G6" s="102">
        <v>1132212</v>
      </c>
      <c r="H6" s="102">
        <v>1115409</v>
      </c>
    </row>
    <row r="7" spans="1:8" x14ac:dyDescent="0.4">
      <c r="A7" s="102" t="s">
        <v>5</v>
      </c>
      <c r="B7" s="102">
        <v>358125</v>
      </c>
      <c r="C7" s="102">
        <v>334224</v>
      </c>
      <c r="D7" s="102">
        <v>303872</v>
      </c>
      <c r="E7" s="102">
        <v>292179</v>
      </c>
      <c r="F7" s="102">
        <v>276608</v>
      </c>
      <c r="G7" s="102">
        <v>243347</v>
      </c>
      <c r="H7" s="102">
        <v>276506</v>
      </c>
    </row>
    <row r="8" spans="1:8" x14ac:dyDescent="0.4">
      <c r="A8" s="102" t="s">
        <v>6</v>
      </c>
      <c r="B8" s="102">
        <v>248975</v>
      </c>
      <c r="C8" s="102">
        <v>246544</v>
      </c>
      <c r="D8" s="102">
        <v>238223</v>
      </c>
      <c r="E8" s="102">
        <v>232219</v>
      </c>
      <c r="F8" s="102">
        <v>236512</v>
      </c>
      <c r="G8" s="102">
        <v>213066</v>
      </c>
      <c r="H8" s="102">
        <v>148276</v>
      </c>
    </row>
    <row r="9" spans="1:8" x14ac:dyDescent="0.4">
      <c r="A9" s="102" t="s">
        <v>7</v>
      </c>
      <c r="B9" s="102">
        <v>221608</v>
      </c>
      <c r="C9" s="102">
        <v>209176</v>
      </c>
      <c r="D9" s="102">
        <v>190644</v>
      </c>
      <c r="E9" s="102">
        <v>188020</v>
      </c>
      <c r="F9" s="102">
        <v>177450</v>
      </c>
      <c r="G9" s="102">
        <v>163657</v>
      </c>
      <c r="H9" s="102">
        <v>149510</v>
      </c>
    </row>
    <row r="10" spans="1:8" x14ac:dyDescent="0.4">
      <c r="A10" s="102" t="s">
        <v>8</v>
      </c>
      <c r="B10" s="102">
        <v>175783</v>
      </c>
      <c r="C10" s="102">
        <v>182275</v>
      </c>
      <c r="D10" s="102">
        <v>187005</v>
      </c>
      <c r="E10" s="102">
        <v>183885</v>
      </c>
      <c r="F10" s="102">
        <v>193341</v>
      </c>
      <c r="G10" s="102">
        <v>187114</v>
      </c>
      <c r="H10" s="102">
        <v>214041</v>
      </c>
    </row>
    <row r="11" spans="1:8" x14ac:dyDescent="0.4">
      <c r="A11" s="102" t="s">
        <v>9</v>
      </c>
      <c r="B11" s="102">
        <v>26902</v>
      </c>
      <c r="C11" s="102">
        <v>22101</v>
      </c>
      <c r="D11" s="102">
        <v>15060</v>
      </c>
      <c r="E11" s="102">
        <v>20954</v>
      </c>
      <c r="F11" s="102">
        <v>15690</v>
      </c>
      <c r="G11" s="102">
        <v>13865</v>
      </c>
      <c r="H11" s="102">
        <v>8835</v>
      </c>
    </row>
    <row r="12" spans="1:8" x14ac:dyDescent="0.4">
      <c r="A12" s="102" t="s">
        <v>10</v>
      </c>
      <c r="B12" s="102">
        <v>28750</v>
      </c>
      <c r="C12" s="102">
        <v>30493</v>
      </c>
      <c r="D12" s="102">
        <v>29402</v>
      </c>
      <c r="E12" s="102">
        <v>28786</v>
      </c>
      <c r="F12" s="102">
        <v>24035</v>
      </c>
      <c r="G12" s="102">
        <v>20368</v>
      </c>
      <c r="H12" s="102">
        <v>25191</v>
      </c>
    </row>
    <row r="13" spans="1:8" x14ac:dyDescent="0.4">
      <c r="A13" s="102" t="s">
        <v>11</v>
      </c>
      <c r="B13" s="102">
        <v>109567</v>
      </c>
      <c r="C13" s="102">
        <v>97488</v>
      </c>
      <c r="D13" s="102">
        <v>91729</v>
      </c>
      <c r="E13" s="102">
        <v>89341</v>
      </c>
      <c r="F13" s="102">
        <v>77493</v>
      </c>
      <c r="G13" s="102">
        <v>65150</v>
      </c>
      <c r="H13" s="102">
        <v>50100</v>
      </c>
    </row>
    <row r="14" spans="1:8" x14ac:dyDescent="0.4">
      <c r="A14" s="102" t="s">
        <v>12</v>
      </c>
      <c r="B14" s="102">
        <v>55633</v>
      </c>
      <c r="C14" s="102">
        <v>51585</v>
      </c>
      <c r="D14" s="102">
        <v>55940</v>
      </c>
      <c r="E14" s="102">
        <v>62279</v>
      </c>
      <c r="F14" s="102">
        <v>51719</v>
      </c>
      <c r="G14" s="102">
        <v>54277</v>
      </c>
      <c r="H14" s="102">
        <v>53828</v>
      </c>
    </row>
    <row r="15" spans="1:8" x14ac:dyDescent="0.4">
      <c r="A15" s="102" t="s">
        <v>13</v>
      </c>
      <c r="B15" s="102">
        <v>51207</v>
      </c>
      <c r="C15" s="102">
        <v>50489</v>
      </c>
      <c r="D15" s="102">
        <v>53666</v>
      </c>
      <c r="E15" s="102">
        <v>42907</v>
      </c>
      <c r="F15" s="102">
        <v>42447</v>
      </c>
      <c r="G15" s="102">
        <v>41623</v>
      </c>
      <c r="H15" s="102">
        <v>37778</v>
      </c>
    </row>
    <row r="16" spans="1:8" x14ac:dyDescent="0.4">
      <c r="A16" s="102" t="s">
        <v>14</v>
      </c>
      <c r="B16" s="102">
        <v>67056</v>
      </c>
      <c r="C16" s="102">
        <v>46153</v>
      </c>
      <c r="D16" s="102">
        <v>38329</v>
      </c>
      <c r="E16" s="102">
        <v>38466</v>
      </c>
      <c r="F16" s="102">
        <v>31822</v>
      </c>
      <c r="G16" s="102">
        <v>30448</v>
      </c>
      <c r="H16" s="102">
        <v>23923</v>
      </c>
    </row>
    <row r="17" spans="1:8" x14ac:dyDescent="0.4">
      <c r="A17" s="102" t="s">
        <v>15</v>
      </c>
      <c r="B17" s="102">
        <v>504276</v>
      </c>
      <c r="C17" s="102">
        <v>488412</v>
      </c>
      <c r="D17" s="102">
        <v>465831</v>
      </c>
      <c r="E17" s="102">
        <v>427268</v>
      </c>
      <c r="F17" s="102">
        <v>395389</v>
      </c>
      <c r="G17" s="102">
        <v>324108</v>
      </c>
      <c r="H17" s="102">
        <v>295125</v>
      </c>
    </row>
    <row r="18" spans="1:8" x14ac:dyDescent="0.4">
      <c r="A18" s="102" t="s">
        <v>16</v>
      </c>
      <c r="B18" s="102">
        <v>936143</v>
      </c>
      <c r="C18" s="102">
        <v>850254</v>
      </c>
      <c r="D18" s="102">
        <v>853053</v>
      </c>
      <c r="E18" s="102">
        <v>858269</v>
      </c>
      <c r="F18" s="102">
        <v>752969</v>
      </c>
      <c r="G18" s="102">
        <v>688764</v>
      </c>
      <c r="H18" s="102">
        <v>601584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F2E7A-A6BD-4CCE-A54C-ECF313435B5C}">
  <dimension ref="A1:D10"/>
  <sheetViews>
    <sheetView zoomScale="130" zoomScaleNormal="130" workbookViewId="0">
      <selection activeCell="A17" sqref="A17"/>
    </sheetView>
  </sheetViews>
  <sheetFormatPr defaultRowHeight="18" x14ac:dyDescent="0.35"/>
  <cols>
    <col min="1" max="1" width="10.6640625" style="103" customWidth="1"/>
    <col min="2" max="2" width="6.5546875" style="103" bestFit="1" customWidth="1"/>
    <col min="3" max="3" width="9.44140625" style="103" bestFit="1" customWidth="1"/>
    <col min="4" max="4" width="9.5546875" style="103" bestFit="1" customWidth="1"/>
    <col min="5" max="16384" width="8.88671875" style="103"/>
  </cols>
  <sheetData>
    <row r="1" spans="1:4" x14ac:dyDescent="0.35">
      <c r="A1" s="103" t="s">
        <v>102</v>
      </c>
    </row>
    <row r="3" spans="1:4" x14ac:dyDescent="0.35">
      <c r="A3" s="103" t="s">
        <v>103</v>
      </c>
      <c r="B3" s="103" t="s">
        <v>104</v>
      </c>
      <c r="C3" s="103" t="s">
        <v>105</v>
      </c>
      <c r="D3" s="103" t="s">
        <v>106</v>
      </c>
    </row>
    <row r="4" spans="1:4" x14ac:dyDescent="0.35">
      <c r="A4" s="103" t="s">
        <v>107</v>
      </c>
      <c r="B4" s="103">
        <v>62</v>
      </c>
      <c r="C4" s="103">
        <v>46</v>
      </c>
      <c r="D4" s="103">
        <v>53</v>
      </c>
    </row>
    <row r="5" spans="1:4" x14ac:dyDescent="0.35">
      <c r="A5" s="103" t="s">
        <v>108</v>
      </c>
      <c r="B5" s="103">
        <v>112</v>
      </c>
      <c r="C5" s="103">
        <v>71</v>
      </c>
    </row>
    <row r="6" spans="1:4" x14ac:dyDescent="0.35">
      <c r="A6" s="103" t="s">
        <v>109</v>
      </c>
      <c r="B6" s="103">
        <v>42</v>
      </c>
      <c r="D6" s="103">
        <v>64</v>
      </c>
    </row>
    <row r="7" spans="1:4" x14ac:dyDescent="0.35">
      <c r="A7" s="103" t="s">
        <v>110</v>
      </c>
      <c r="B7" s="103">
        <v>27</v>
      </c>
      <c r="C7" s="103">
        <v>61</v>
      </c>
    </row>
    <row r="8" spans="1:4" x14ac:dyDescent="0.35">
      <c r="A8" s="103" t="s">
        <v>111</v>
      </c>
      <c r="B8" s="103">
        <v>83</v>
      </c>
      <c r="C8" s="103">
        <v>55</v>
      </c>
    </row>
    <row r="9" spans="1:4" x14ac:dyDescent="0.35">
      <c r="A9" s="103" t="s">
        <v>112</v>
      </c>
      <c r="B9" s="103">
        <v>123</v>
      </c>
      <c r="C9" s="103">
        <v>51</v>
      </c>
      <c r="D9" s="103">
        <v>47</v>
      </c>
    </row>
    <row r="10" spans="1:4" x14ac:dyDescent="0.35">
      <c r="A10" s="103" t="s">
        <v>113</v>
      </c>
      <c r="B10" s="103">
        <v>48</v>
      </c>
      <c r="C10" s="103">
        <v>59</v>
      </c>
      <c r="D10" s="103">
        <v>33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D408B-1BEF-4700-AEA3-16C8423CDC85}">
  <dimension ref="A1:H14"/>
  <sheetViews>
    <sheetView workbookViewId="0">
      <selection activeCell="A11" sqref="A11"/>
    </sheetView>
  </sheetViews>
  <sheetFormatPr defaultRowHeight="18" x14ac:dyDescent="0.35"/>
  <cols>
    <col min="1" max="1" width="18" style="103" customWidth="1"/>
    <col min="2" max="8" width="16.77734375" style="103" customWidth="1"/>
    <col min="9" max="16384" width="8.88671875" style="103"/>
  </cols>
  <sheetData>
    <row r="1" spans="1:8" ht="20.399999999999999" thickBot="1" x14ac:dyDescent="0.45">
      <c r="A1" s="165" t="s">
        <v>102</v>
      </c>
      <c r="B1" s="165"/>
      <c r="C1" s="165"/>
      <c r="D1" s="165"/>
    </row>
    <row r="2" spans="1:8" ht="18.600000000000001" thickTop="1" x14ac:dyDescent="0.35"/>
    <row r="4" spans="1:8" x14ac:dyDescent="0.35">
      <c r="A4" s="103" t="s">
        <v>114</v>
      </c>
      <c r="B4" s="104" t="s">
        <v>107</v>
      </c>
      <c r="C4" s="104" t="s">
        <v>108</v>
      </c>
      <c r="D4" s="104" t="s">
        <v>109</v>
      </c>
      <c r="E4" s="104" t="s">
        <v>110</v>
      </c>
      <c r="F4" s="104" t="s">
        <v>111</v>
      </c>
      <c r="G4" s="104" t="s">
        <v>112</v>
      </c>
      <c r="H4" s="104" t="s">
        <v>113</v>
      </c>
    </row>
    <row r="5" spans="1:8" x14ac:dyDescent="0.35">
      <c r="A5" s="103" t="s">
        <v>115</v>
      </c>
      <c r="B5" s="105">
        <v>130</v>
      </c>
      <c r="C5" s="105">
        <v>110</v>
      </c>
      <c r="D5" s="105">
        <v>100</v>
      </c>
      <c r="E5" s="105">
        <v>125</v>
      </c>
      <c r="F5" s="105">
        <v>130</v>
      </c>
      <c r="G5" s="105">
        <v>135</v>
      </c>
      <c r="H5" s="105">
        <v>100</v>
      </c>
    </row>
    <row r="6" spans="1:8" x14ac:dyDescent="0.35">
      <c r="A6" s="104" t="s">
        <v>104</v>
      </c>
      <c r="B6" s="106">
        <v>62</v>
      </c>
      <c r="C6" s="106">
        <v>112</v>
      </c>
      <c r="D6" s="106">
        <v>42</v>
      </c>
      <c r="E6" s="106">
        <v>27</v>
      </c>
      <c r="F6" s="106">
        <v>83</v>
      </c>
      <c r="G6" s="106">
        <v>123</v>
      </c>
      <c r="H6" s="107">
        <v>48</v>
      </c>
    </row>
    <row r="7" spans="1:8" x14ac:dyDescent="0.35">
      <c r="A7" s="104" t="s">
        <v>105</v>
      </c>
      <c r="B7" s="106">
        <v>46</v>
      </c>
      <c r="C7" s="106">
        <v>71</v>
      </c>
      <c r="D7" s="106"/>
      <c r="E7" s="106">
        <v>61</v>
      </c>
      <c r="F7" s="106">
        <v>55</v>
      </c>
      <c r="G7" s="106">
        <v>51</v>
      </c>
      <c r="H7" s="107">
        <v>59</v>
      </c>
    </row>
    <row r="8" spans="1:8" x14ac:dyDescent="0.35">
      <c r="A8" s="104" t="s">
        <v>106</v>
      </c>
      <c r="B8" s="106">
        <v>53</v>
      </c>
      <c r="C8" s="106"/>
      <c r="D8" s="106">
        <v>64</v>
      </c>
      <c r="E8" s="106"/>
      <c r="F8" s="106"/>
      <c r="G8" s="106">
        <v>47</v>
      </c>
      <c r="H8" s="106">
        <v>33</v>
      </c>
    </row>
    <row r="11" spans="1:8" x14ac:dyDescent="0.35">
      <c r="A11" s="103" t="s">
        <v>116</v>
      </c>
      <c r="B11" s="104" t="s">
        <v>107</v>
      </c>
      <c r="C11" s="104" t="s">
        <v>108</v>
      </c>
      <c r="D11" s="104" t="s">
        <v>109</v>
      </c>
      <c r="E11" s="104" t="s">
        <v>110</v>
      </c>
      <c r="F11" s="104" t="s">
        <v>111</v>
      </c>
      <c r="G11" s="104" t="s">
        <v>112</v>
      </c>
      <c r="H11" s="104" t="s">
        <v>113</v>
      </c>
    </row>
    <row r="12" spans="1:8" x14ac:dyDescent="0.35">
      <c r="A12" s="104" t="s">
        <v>104</v>
      </c>
      <c r="B12" s="108"/>
      <c r="C12" s="108"/>
      <c r="D12" s="108"/>
      <c r="E12" s="108"/>
      <c r="F12" s="108"/>
      <c r="G12" s="108"/>
      <c r="H12" s="108"/>
    </row>
    <row r="13" spans="1:8" x14ac:dyDescent="0.35">
      <c r="A13" s="104" t="s">
        <v>105</v>
      </c>
      <c r="B13" s="108"/>
      <c r="C13" s="108"/>
      <c r="D13" s="108"/>
      <c r="E13" s="108"/>
      <c r="F13" s="108"/>
      <c r="G13" s="108"/>
      <c r="H13" s="108"/>
    </row>
    <row r="14" spans="1:8" x14ac:dyDescent="0.35">
      <c r="A14" s="104" t="s">
        <v>106</v>
      </c>
      <c r="B14" s="108"/>
      <c r="C14" s="108"/>
      <c r="D14" s="108"/>
      <c r="E14" s="108"/>
      <c r="F14" s="108"/>
      <c r="G14" s="108"/>
      <c r="H14" s="108"/>
    </row>
  </sheetData>
  <mergeCells count="1">
    <mergeCell ref="A1:D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9ACD4-7EB6-4807-B144-82E1986C4C80}">
  <dimension ref="A1:G23"/>
  <sheetViews>
    <sheetView zoomScaleNormal="100" workbookViewId="0">
      <selection activeCell="J8" sqref="J8"/>
    </sheetView>
  </sheetViews>
  <sheetFormatPr defaultRowHeight="18" x14ac:dyDescent="0.35"/>
  <cols>
    <col min="1" max="1" width="3.6640625" style="103" bestFit="1" customWidth="1"/>
    <col min="2" max="2" width="12" style="103" customWidth="1"/>
    <col min="3" max="3" width="17.109375" style="103" bestFit="1" customWidth="1"/>
    <col min="4" max="4" width="15.109375" style="103" bestFit="1" customWidth="1"/>
    <col min="5" max="5" width="11.5546875" style="103" bestFit="1" customWidth="1"/>
    <col min="6" max="6" width="6.6640625" style="103" bestFit="1" customWidth="1"/>
    <col min="7" max="7" width="10.44140625" style="103" bestFit="1" customWidth="1"/>
    <col min="8" max="12" width="8.77734375" style="103" customWidth="1"/>
    <col min="13" max="16384" width="8.88671875" style="103"/>
  </cols>
  <sheetData>
    <row r="1" spans="1:7" ht="21" x14ac:dyDescent="0.4">
      <c r="B1" s="166" t="s">
        <v>117</v>
      </c>
      <c r="C1" s="166"/>
      <c r="D1" s="166"/>
      <c r="E1" s="166"/>
      <c r="F1" s="166"/>
    </row>
    <row r="3" spans="1:7" x14ac:dyDescent="0.35">
      <c r="C3" s="109" t="s">
        <v>118</v>
      </c>
      <c r="D3" s="109" t="s">
        <v>119</v>
      </c>
      <c r="E3" s="109" t="s">
        <v>120</v>
      </c>
      <c r="F3" s="110" t="s">
        <v>121</v>
      </c>
      <c r="G3" s="106"/>
    </row>
    <row r="4" spans="1:7" x14ac:dyDescent="0.35">
      <c r="A4" s="106"/>
      <c r="B4" s="109" t="s">
        <v>50</v>
      </c>
      <c r="C4" s="109">
        <v>20</v>
      </c>
      <c r="D4" s="109">
        <v>20</v>
      </c>
      <c r="E4" s="109">
        <v>20</v>
      </c>
      <c r="F4" s="110">
        <v>20</v>
      </c>
      <c r="G4" s="111"/>
    </row>
    <row r="5" spans="1:7" x14ac:dyDescent="0.35">
      <c r="A5" s="106">
        <v>1</v>
      </c>
      <c r="B5" s="106" t="s">
        <v>122</v>
      </c>
      <c r="C5" s="112">
        <v>10.4</v>
      </c>
      <c r="D5" s="112">
        <v>7.3</v>
      </c>
      <c r="E5" s="112">
        <v>10.7</v>
      </c>
      <c r="F5" s="113">
        <v>11.8</v>
      </c>
      <c r="G5" s="111"/>
    </row>
    <row r="6" spans="1:7" x14ac:dyDescent="0.35">
      <c r="A6" s="106">
        <v>2</v>
      </c>
      <c r="B6" s="106" t="s">
        <v>123</v>
      </c>
      <c r="C6" s="112">
        <v>9.1999999999999993</v>
      </c>
      <c r="D6" s="112">
        <v>15.5</v>
      </c>
      <c r="E6" s="112">
        <v>15.7</v>
      </c>
      <c r="F6" s="113">
        <v>15.8</v>
      </c>
      <c r="G6" s="111"/>
    </row>
    <row r="7" spans="1:7" x14ac:dyDescent="0.35">
      <c r="A7" s="106">
        <v>3</v>
      </c>
      <c r="B7" s="106" t="s">
        <v>124</v>
      </c>
      <c r="C7" s="112">
        <v>13.8</v>
      </c>
      <c r="D7" s="112">
        <v>7.6</v>
      </c>
      <c r="E7" s="112">
        <v>8.4</v>
      </c>
      <c r="F7" s="113">
        <v>8.1999999999999993</v>
      </c>
      <c r="G7" s="111"/>
    </row>
    <row r="8" spans="1:7" x14ac:dyDescent="0.35">
      <c r="A8" s="106">
        <v>4</v>
      </c>
      <c r="B8" s="106" t="s">
        <v>125</v>
      </c>
      <c r="C8" s="112">
        <v>17.399999999999999</v>
      </c>
      <c r="D8" s="112">
        <v>16</v>
      </c>
      <c r="E8" s="112">
        <v>16.2</v>
      </c>
      <c r="F8" s="113">
        <v>16.899999999999999</v>
      </c>
      <c r="G8" s="111"/>
    </row>
    <row r="9" spans="1:7" x14ac:dyDescent="0.35">
      <c r="A9" s="106">
        <v>5</v>
      </c>
      <c r="B9" s="106" t="s">
        <v>126</v>
      </c>
      <c r="C9" s="112">
        <v>16.3</v>
      </c>
      <c r="D9" s="112">
        <v>19.5</v>
      </c>
      <c r="E9" s="112">
        <v>19.5</v>
      </c>
      <c r="F9" s="113">
        <v>20.3</v>
      </c>
      <c r="G9" s="111"/>
    </row>
    <row r="10" spans="1:7" x14ac:dyDescent="0.35">
      <c r="A10" s="106">
        <v>6</v>
      </c>
      <c r="B10" s="106" t="s">
        <v>127</v>
      </c>
      <c r="C10" s="112">
        <v>10.199999999999999</v>
      </c>
      <c r="D10" s="112">
        <v>12.9</v>
      </c>
      <c r="E10" s="112">
        <v>13.3</v>
      </c>
      <c r="F10" s="113">
        <v>13.8</v>
      </c>
      <c r="G10" s="111"/>
    </row>
    <row r="11" spans="1:7" x14ac:dyDescent="0.35">
      <c r="A11" s="106">
        <v>7</v>
      </c>
      <c r="B11" s="106" t="s">
        <v>128</v>
      </c>
      <c r="C11" s="112">
        <v>15.2</v>
      </c>
      <c r="D11" s="112">
        <v>16.600000000000001</v>
      </c>
      <c r="E11" s="112">
        <v>17.3</v>
      </c>
      <c r="F11" s="113">
        <v>17.200000000000003</v>
      </c>
      <c r="G11" s="111"/>
    </row>
    <row r="12" spans="1:7" x14ac:dyDescent="0.35">
      <c r="A12" s="106">
        <v>8</v>
      </c>
      <c r="B12" s="106" t="s">
        <v>129</v>
      </c>
      <c r="C12" s="112">
        <v>17.100000000000001</v>
      </c>
      <c r="D12" s="112">
        <v>10.3</v>
      </c>
      <c r="E12" s="112">
        <v>11</v>
      </c>
      <c r="F12" s="113">
        <v>11.200000000000001</v>
      </c>
      <c r="G12" s="111"/>
    </row>
    <row r="13" spans="1:7" x14ac:dyDescent="0.35">
      <c r="A13" s="106">
        <v>9</v>
      </c>
      <c r="B13" s="106" t="s">
        <v>130</v>
      </c>
      <c r="C13" s="112">
        <v>13.4</v>
      </c>
      <c r="D13" s="112">
        <v>11.3</v>
      </c>
      <c r="E13" s="112">
        <v>12.200000000000001</v>
      </c>
      <c r="F13" s="113">
        <v>11.8</v>
      </c>
      <c r="G13" s="111"/>
    </row>
    <row r="14" spans="1:7" x14ac:dyDescent="0.35">
      <c r="A14" s="106">
        <v>10</v>
      </c>
      <c r="B14" s="106" t="s">
        <v>131</v>
      </c>
      <c r="C14" s="112">
        <v>14</v>
      </c>
      <c r="D14" s="112">
        <v>17.7</v>
      </c>
      <c r="E14" s="112">
        <v>18</v>
      </c>
      <c r="F14" s="113">
        <v>18.599999999999998</v>
      </c>
      <c r="G14" s="111"/>
    </row>
    <row r="15" spans="1:7" x14ac:dyDescent="0.35">
      <c r="A15" s="106">
        <v>11</v>
      </c>
      <c r="B15" s="106" t="s">
        <v>132</v>
      </c>
      <c r="C15" s="112">
        <v>6.7</v>
      </c>
      <c r="D15" s="112">
        <v>17.3</v>
      </c>
      <c r="E15" s="112">
        <v>17.400000000000002</v>
      </c>
      <c r="F15" s="113">
        <v>17.8</v>
      </c>
      <c r="G15" s="111"/>
    </row>
    <row r="16" spans="1:7" x14ac:dyDescent="0.35">
      <c r="A16" s="106">
        <v>12</v>
      </c>
      <c r="B16" s="106" t="s">
        <v>133</v>
      </c>
      <c r="C16" s="112">
        <v>12.4</v>
      </c>
      <c r="D16" s="112">
        <v>15.1</v>
      </c>
      <c r="E16" s="112">
        <v>15.1</v>
      </c>
      <c r="F16" s="113">
        <v>15.4</v>
      </c>
      <c r="G16" s="111"/>
    </row>
    <row r="17" spans="1:7" x14ac:dyDescent="0.35">
      <c r="A17" s="106">
        <v>13</v>
      </c>
      <c r="B17" s="106" t="s">
        <v>134</v>
      </c>
      <c r="C17" s="112">
        <v>10.6</v>
      </c>
      <c r="D17" s="112">
        <v>14.1</v>
      </c>
      <c r="E17" s="112">
        <v>14.1</v>
      </c>
      <c r="F17" s="113">
        <v>14.5</v>
      </c>
      <c r="G17" s="111"/>
    </row>
    <row r="18" spans="1:7" x14ac:dyDescent="0.35">
      <c r="A18" s="106">
        <v>14</v>
      </c>
      <c r="B18" s="106" t="s">
        <v>135</v>
      </c>
      <c r="C18" s="112">
        <v>12.9</v>
      </c>
      <c r="D18" s="112">
        <v>13.7</v>
      </c>
      <c r="E18" s="112">
        <v>13.899999999999999</v>
      </c>
      <c r="F18" s="113">
        <v>13.799999999999999</v>
      </c>
      <c r="G18" s="111"/>
    </row>
    <row r="19" spans="1:7" x14ac:dyDescent="0.35">
      <c r="A19" s="106">
        <v>15</v>
      </c>
      <c r="B19" s="106" t="s">
        <v>134</v>
      </c>
      <c r="C19" s="112">
        <v>16.399999999999999</v>
      </c>
      <c r="D19" s="112">
        <v>17.3</v>
      </c>
      <c r="E19" s="112">
        <v>17.8</v>
      </c>
      <c r="F19" s="113">
        <v>17.900000000000002</v>
      </c>
      <c r="G19" s="111"/>
    </row>
    <row r="20" spans="1:7" x14ac:dyDescent="0.35">
      <c r="A20" s="106">
        <v>16</v>
      </c>
      <c r="B20" s="106" t="s">
        <v>128</v>
      </c>
      <c r="C20" s="112">
        <v>15.8</v>
      </c>
      <c r="D20" s="112">
        <v>9.3000000000000007</v>
      </c>
      <c r="E20" s="112">
        <v>9.6000000000000014</v>
      </c>
      <c r="F20" s="113">
        <v>10.100000000000001</v>
      </c>
      <c r="G20" s="111"/>
    </row>
    <row r="21" spans="1:7" x14ac:dyDescent="0.35">
      <c r="A21" s="106">
        <v>17</v>
      </c>
      <c r="B21" s="106" t="s">
        <v>136</v>
      </c>
      <c r="C21" s="112">
        <v>16.2</v>
      </c>
      <c r="D21" s="112">
        <v>16.100000000000001</v>
      </c>
      <c r="E21" s="112">
        <v>16.200000000000003</v>
      </c>
      <c r="F21" s="113">
        <v>16.200000000000003</v>
      </c>
      <c r="G21" s="111"/>
    </row>
    <row r="22" spans="1:7" x14ac:dyDescent="0.35">
      <c r="A22" s="106">
        <v>18</v>
      </c>
      <c r="B22" s="106" t="s">
        <v>137</v>
      </c>
      <c r="C22" s="112">
        <v>8.1</v>
      </c>
      <c r="D22" s="112">
        <v>11.2</v>
      </c>
      <c r="E22" s="112">
        <v>11.299999999999999</v>
      </c>
      <c r="F22" s="113">
        <v>11.799999999999999</v>
      </c>
      <c r="G22" s="111"/>
    </row>
    <row r="23" spans="1:7" x14ac:dyDescent="0.35">
      <c r="A23" s="106"/>
      <c r="B23" s="106"/>
      <c r="C23" s="112">
        <f>AVERAGE(C5:C22)</f>
        <v>13.116666666666667</v>
      </c>
      <c r="D23" s="112">
        <f t="shared" ref="D23:F23" si="0">AVERAGE(D5:D22)</f>
        <v>13.822222222222221</v>
      </c>
      <c r="E23" s="112">
        <f t="shared" si="0"/>
        <v>14.31666666666667</v>
      </c>
      <c r="F23" s="112">
        <f t="shared" si="0"/>
        <v>14.616666666666667</v>
      </c>
      <c r="G23" s="112"/>
    </row>
  </sheetData>
  <mergeCells count="1">
    <mergeCell ref="B1:F1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89717-F5C8-47F8-95A6-A9C31EDA5B84}">
  <dimension ref="A2:Q15"/>
  <sheetViews>
    <sheetView workbookViewId="0">
      <selection activeCell="B7" sqref="B7"/>
    </sheetView>
  </sheetViews>
  <sheetFormatPr defaultRowHeight="13.2" x14ac:dyDescent="0.25"/>
  <cols>
    <col min="1" max="1" width="28.109375" style="153" bestFit="1" customWidth="1"/>
    <col min="2" max="2" width="9" style="153" bestFit="1" customWidth="1"/>
    <col min="3" max="13" width="8" style="153" bestFit="1" customWidth="1"/>
    <col min="14" max="17" width="9.44140625" style="153" bestFit="1" customWidth="1"/>
    <col min="18" max="16384" width="8.88671875" style="153"/>
  </cols>
  <sheetData>
    <row r="2" spans="1:17" ht="14.4" x14ac:dyDescent="0.3">
      <c r="A2" s="152" t="s">
        <v>164</v>
      </c>
    </row>
    <row r="4" spans="1:17" ht="14.4" x14ac:dyDescent="0.3">
      <c r="A4" s="152" t="s">
        <v>165</v>
      </c>
    </row>
    <row r="5" spans="1:17" x14ac:dyDescent="0.25">
      <c r="B5" s="154" t="s">
        <v>166</v>
      </c>
      <c r="C5" s="154">
        <v>0</v>
      </c>
      <c r="D5" s="154">
        <v>30</v>
      </c>
      <c r="E5" s="154">
        <v>30</v>
      </c>
      <c r="F5" s="154">
        <v>35</v>
      </c>
      <c r="G5" s="154">
        <v>35</v>
      </c>
      <c r="H5" s="154">
        <v>35</v>
      </c>
      <c r="I5" s="154">
        <v>40</v>
      </c>
      <c r="J5" s="154">
        <v>40</v>
      </c>
      <c r="K5" s="154">
        <v>40</v>
      </c>
      <c r="L5" s="154">
        <v>40</v>
      </c>
      <c r="M5" s="154">
        <v>45</v>
      </c>
      <c r="N5" s="154">
        <v>45</v>
      </c>
      <c r="O5" s="154">
        <v>45</v>
      </c>
      <c r="P5" s="154">
        <v>45</v>
      </c>
      <c r="Q5" s="154">
        <v>50</v>
      </c>
    </row>
    <row r="6" spans="1:17" ht="14.4" x14ac:dyDescent="0.3">
      <c r="A6" s="155" t="s">
        <v>167</v>
      </c>
      <c r="B6" s="155" t="s">
        <v>168</v>
      </c>
      <c r="C6" s="154">
        <v>1</v>
      </c>
      <c r="D6" s="154">
        <v>2</v>
      </c>
      <c r="E6" s="154">
        <v>3</v>
      </c>
      <c r="F6" s="154">
        <v>4</v>
      </c>
      <c r="G6" s="154">
        <v>5</v>
      </c>
      <c r="H6" s="154">
        <v>6</v>
      </c>
      <c r="I6" s="154">
        <v>7</v>
      </c>
      <c r="J6" s="154">
        <v>8</v>
      </c>
      <c r="K6" s="154">
        <v>9</v>
      </c>
      <c r="L6" s="154">
        <v>10</v>
      </c>
      <c r="M6" s="154">
        <v>11</v>
      </c>
      <c r="N6" s="154">
        <v>12</v>
      </c>
      <c r="O6" s="154">
        <v>13</v>
      </c>
      <c r="P6" s="154">
        <v>14</v>
      </c>
      <c r="Q6" s="154">
        <v>15</v>
      </c>
    </row>
    <row r="7" spans="1:17" x14ac:dyDescent="0.25">
      <c r="A7" s="156" t="s">
        <v>169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</row>
    <row r="8" spans="1:17" x14ac:dyDescent="0.25">
      <c r="A8" s="156" t="s">
        <v>170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</row>
    <row r="9" spans="1:17" x14ac:dyDescent="0.25">
      <c r="A9" s="156" t="s">
        <v>171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</row>
    <row r="10" spans="1:17" x14ac:dyDescent="0.25">
      <c r="A10" s="156" t="s">
        <v>172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</row>
    <row r="11" spans="1:17" x14ac:dyDescent="0.25">
      <c r="A11" s="156" t="s">
        <v>173</v>
      </c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6"/>
    </row>
    <row r="12" spans="1:17" x14ac:dyDescent="0.25">
      <c r="A12" s="156" t="s">
        <v>174</v>
      </c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</row>
    <row r="13" spans="1:17" x14ac:dyDescent="0.25">
      <c r="A13" s="156" t="s">
        <v>175</v>
      </c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</row>
    <row r="14" spans="1:17" x14ac:dyDescent="0.25">
      <c r="A14" s="156" t="s">
        <v>176</v>
      </c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</row>
    <row r="15" spans="1:17" x14ac:dyDescent="0.25">
      <c r="A15" s="156" t="s">
        <v>177</v>
      </c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87AAA-1D62-41ED-AF0F-51DB47B24DAB}">
  <dimension ref="B1:G14"/>
  <sheetViews>
    <sheetView workbookViewId="0"/>
  </sheetViews>
  <sheetFormatPr defaultRowHeight="18" x14ac:dyDescent="0.35"/>
  <cols>
    <col min="1" max="1" width="2.33203125" style="103" customWidth="1"/>
    <col min="2" max="2" width="10.6640625" style="103" bestFit="1" customWidth="1"/>
    <col min="3" max="3" width="8.88671875" style="103"/>
    <col min="4" max="4" width="12.21875" style="103" bestFit="1" customWidth="1"/>
    <col min="5" max="6" width="8.88671875" style="103"/>
    <col min="7" max="7" width="8.5546875" style="103" customWidth="1"/>
    <col min="8" max="16384" width="8.88671875" style="103"/>
  </cols>
  <sheetData>
    <row r="1" spans="2:7" x14ac:dyDescent="0.35">
      <c r="F1" s="114"/>
    </row>
    <row r="2" spans="2:7" x14ac:dyDescent="0.35">
      <c r="F2" s="115" t="s">
        <v>138</v>
      </c>
      <c r="G2" s="115" t="s">
        <v>139</v>
      </c>
    </row>
    <row r="3" spans="2:7" x14ac:dyDescent="0.35">
      <c r="F3" s="116" t="s">
        <v>140</v>
      </c>
      <c r="G3" s="117">
        <v>0.35</v>
      </c>
    </row>
    <row r="4" spans="2:7" x14ac:dyDescent="0.35">
      <c r="F4" s="118" t="s">
        <v>141</v>
      </c>
      <c r="G4" s="119">
        <v>0.41</v>
      </c>
    </row>
    <row r="7" spans="2:7" x14ac:dyDescent="0.35">
      <c r="B7" s="120" t="s">
        <v>138</v>
      </c>
      <c r="C7" s="120" t="s">
        <v>142</v>
      </c>
      <c r="D7" s="120" t="s">
        <v>143</v>
      </c>
      <c r="E7" s="120" t="s">
        <v>144</v>
      </c>
    </row>
    <row r="8" spans="2:7" x14ac:dyDescent="0.35">
      <c r="B8" s="121"/>
      <c r="C8" s="121">
        <v>13476</v>
      </c>
      <c r="D8" s="121">
        <v>13890</v>
      </c>
      <c r="E8" s="121"/>
    </row>
    <row r="9" spans="2:7" ht="18.600000000000001" thickBot="1" x14ac:dyDescent="0.4"/>
    <row r="10" spans="2:7" ht="18.600000000000001" thickBot="1" x14ac:dyDescent="0.4">
      <c r="B10" s="103" t="s">
        <v>67</v>
      </c>
      <c r="D10" s="122"/>
    </row>
    <row r="11" spans="2:7" ht="18.600000000000001" thickBot="1" x14ac:dyDescent="0.4"/>
    <row r="12" spans="2:7" ht="18.600000000000001" thickBot="1" x14ac:dyDescent="0.4">
      <c r="B12" s="103" t="s">
        <v>145</v>
      </c>
      <c r="D12" s="122"/>
    </row>
    <row r="13" spans="2:7" ht="18.600000000000001" thickBot="1" x14ac:dyDescent="0.4"/>
    <row r="14" spans="2:7" ht="18.600000000000001" thickBot="1" x14ac:dyDescent="0.4">
      <c r="B14" s="103" t="s">
        <v>146</v>
      </c>
      <c r="D14" s="122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86057-2E12-41B1-8657-936280246E23}">
  <dimension ref="A1:F16"/>
  <sheetViews>
    <sheetView workbookViewId="0">
      <selection activeCell="C6" sqref="C6"/>
    </sheetView>
  </sheetViews>
  <sheetFormatPr defaultRowHeight="14.4" x14ac:dyDescent="0.3"/>
  <cols>
    <col min="1" max="1" width="56.5546875" style="126" customWidth="1"/>
    <col min="2" max="2" width="11.5546875" style="124" customWidth="1"/>
    <col min="3" max="3" width="7.109375" style="125" bestFit="1" customWidth="1"/>
    <col min="4" max="4" width="10.44140625" style="124" customWidth="1"/>
    <col min="5" max="5" width="7.88671875" style="125" bestFit="1" customWidth="1"/>
    <col min="6" max="6" width="10.44140625" style="124" customWidth="1"/>
    <col min="7" max="16384" width="8.88671875" style="126"/>
  </cols>
  <sheetData>
    <row r="1" spans="1:6" ht="25.8" x14ac:dyDescent="0.5">
      <c r="A1" s="123" t="s">
        <v>147</v>
      </c>
    </row>
    <row r="4" spans="1:6" x14ac:dyDescent="0.3">
      <c r="A4" s="127" t="s">
        <v>148</v>
      </c>
      <c r="B4" s="128" t="s">
        <v>149</v>
      </c>
      <c r="C4" s="129" t="s">
        <v>150</v>
      </c>
      <c r="D4" s="128" t="s">
        <v>151</v>
      </c>
      <c r="E4" s="129" t="s">
        <v>152</v>
      </c>
      <c r="F4" s="130" t="s">
        <v>153</v>
      </c>
    </row>
    <row r="5" spans="1:6" x14ac:dyDescent="0.3">
      <c r="A5" s="131" t="s">
        <v>154</v>
      </c>
      <c r="B5" s="132">
        <v>45</v>
      </c>
      <c r="C5" s="133"/>
      <c r="D5" s="134">
        <v>8</v>
      </c>
      <c r="E5" s="133"/>
      <c r="F5" s="135"/>
    </row>
    <row r="6" spans="1:6" x14ac:dyDescent="0.3">
      <c r="A6" s="131" t="s">
        <v>155</v>
      </c>
      <c r="B6" s="136">
        <v>45</v>
      </c>
      <c r="C6" s="133"/>
      <c r="D6" s="134">
        <v>8</v>
      </c>
      <c r="E6" s="133"/>
      <c r="F6" s="135"/>
    </row>
    <row r="7" spans="1:6" x14ac:dyDescent="0.3">
      <c r="A7" s="131" t="s">
        <v>156</v>
      </c>
      <c r="B7" s="136">
        <v>55</v>
      </c>
      <c r="C7" s="133"/>
      <c r="D7" s="134">
        <v>10</v>
      </c>
      <c r="E7" s="133"/>
      <c r="F7" s="135"/>
    </row>
    <row r="8" spans="1:6" x14ac:dyDescent="0.3">
      <c r="A8" s="131" t="s">
        <v>157</v>
      </c>
      <c r="B8" s="136">
        <v>55</v>
      </c>
      <c r="C8" s="133"/>
      <c r="D8" s="134">
        <v>10</v>
      </c>
      <c r="E8" s="133"/>
      <c r="F8" s="135"/>
    </row>
    <row r="9" spans="1:6" x14ac:dyDescent="0.3">
      <c r="A9" s="131" t="s">
        <v>158</v>
      </c>
      <c r="B9" s="136">
        <v>65</v>
      </c>
      <c r="C9" s="133"/>
      <c r="D9" s="134">
        <v>12</v>
      </c>
      <c r="E9" s="133"/>
      <c r="F9" s="135"/>
    </row>
    <row r="10" spans="1:6" x14ac:dyDescent="0.3">
      <c r="A10" s="137" t="s">
        <v>159</v>
      </c>
      <c r="B10" s="138">
        <v>65</v>
      </c>
      <c r="C10" s="139"/>
      <c r="D10" s="140">
        <v>12</v>
      </c>
      <c r="E10" s="139"/>
      <c r="F10" s="141"/>
    </row>
    <row r="11" spans="1:6" x14ac:dyDescent="0.3">
      <c r="A11" s="142" t="s">
        <v>160</v>
      </c>
      <c r="B11" s="143">
        <v>68</v>
      </c>
      <c r="C11" s="144"/>
      <c r="D11" s="143">
        <v>12.5</v>
      </c>
      <c r="E11" s="145"/>
      <c r="F11" s="146"/>
    </row>
    <row r="12" spans="1:6" x14ac:dyDescent="0.3">
      <c r="A12" s="147"/>
      <c r="B12" s="148"/>
      <c r="C12" s="149"/>
      <c r="D12" s="167" t="s">
        <v>161</v>
      </c>
      <c r="E12" s="168"/>
      <c r="F12" s="150"/>
    </row>
    <row r="13" spans="1:6" x14ac:dyDescent="0.3">
      <c r="A13" s="147" t="s">
        <v>162</v>
      </c>
      <c r="B13" s="148"/>
      <c r="C13" s="149"/>
      <c r="D13" s="169"/>
      <c r="E13" s="170"/>
      <c r="F13" s="150"/>
    </row>
    <row r="14" spans="1:6" x14ac:dyDescent="0.3">
      <c r="D14" s="171" t="s">
        <v>163</v>
      </c>
      <c r="E14" s="172"/>
      <c r="F14" s="151"/>
    </row>
    <row r="15" spans="1:6" x14ac:dyDescent="0.3">
      <c r="D15" s="126"/>
      <c r="E15" s="126"/>
      <c r="F15" s="126"/>
    </row>
    <row r="16" spans="1:6" x14ac:dyDescent="0.3">
      <c r="D16" s="126"/>
      <c r="E16" s="126"/>
      <c r="F16" s="126"/>
    </row>
  </sheetData>
  <sheetProtection formatCells="0" formatColumns="0" formatRows="0" insertColumns="0" insertRows="0" insertHyperlinks="0" deleteColumns="0" deleteRows="0" sort="0" autoFilter="0" pivotTables="0"/>
  <mergeCells count="3">
    <mergeCell ref="D12:E12"/>
    <mergeCell ref="D13:E13"/>
    <mergeCell ref="D14:E14"/>
  </mergeCells>
  <pageMargins left="0.16" right="0.16" top="0.74803149606299213" bottom="0.74803149606299213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1066C-5C74-46F5-BBF8-16CA07F8D933}">
  <dimension ref="A8:L36"/>
  <sheetViews>
    <sheetView topLeftCell="A19" workbookViewId="0">
      <selection activeCell="A37" sqref="A37"/>
    </sheetView>
  </sheetViews>
  <sheetFormatPr defaultRowHeight="15.6" x14ac:dyDescent="0.3"/>
  <cols>
    <col min="1" max="1" width="16.77734375" style="82" bestFit="1" customWidth="1"/>
    <col min="2" max="2" width="12.6640625" style="82" bestFit="1" customWidth="1"/>
    <col min="3" max="5" width="14.44140625" style="82" bestFit="1" customWidth="1"/>
    <col min="6" max="6" width="3.21875" style="82" customWidth="1"/>
    <col min="7" max="7" width="12.21875" style="82" bestFit="1" customWidth="1"/>
    <col min="8" max="11" width="9.6640625" style="82" customWidth="1"/>
    <col min="12" max="12" width="5.44140625" style="82" customWidth="1"/>
    <col min="13" max="16384" width="8.88671875" style="82"/>
  </cols>
  <sheetData>
    <row r="8" spans="1:12" ht="61.2" customHeight="1" x14ac:dyDescent="0.3"/>
    <row r="10" spans="1:12" x14ac:dyDescent="0.3">
      <c r="A10" s="83" t="s">
        <v>70</v>
      </c>
      <c r="B10" s="83" t="s">
        <v>71</v>
      </c>
      <c r="C10" s="83" t="s">
        <v>72</v>
      </c>
      <c r="D10" s="83" t="s">
        <v>73</v>
      </c>
      <c r="E10" s="83" t="s">
        <v>74</v>
      </c>
      <c r="G10" s="83" t="s">
        <v>75</v>
      </c>
      <c r="H10" s="83" t="s">
        <v>71</v>
      </c>
      <c r="I10" s="83" t="s">
        <v>72</v>
      </c>
      <c r="J10" s="83" t="s">
        <v>73</v>
      </c>
      <c r="K10" s="83" t="s">
        <v>74</v>
      </c>
    </row>
    <row r="11" spans="1:12" x14ac:dyDescent="0.3">
      <c r="A11" s="83" t="s">
        <v>50</v>
      </c>
      <c r="B11" s="84">
        <v>250</v>
      </c>
      <c r="C11" s="84">
        <v>750</v>
      </c>
      <c r="D11" s="84">
        <v>1000</v>
      </c>
      <c r="E11" s="84">
        <v>1000</v>
      </c>
      <c r="G11" s="83" t="s">
        <v>50</v>
      </c>
      <c r="H11" s="84">
        <f>B11</f>
        <v>250</v>
      </c>
      <c r="I11" s="84">
        <f t="shared" ref="I11:K12" si="0">C11</f>
        <v>750</v>
      </c>
      <c r="J11" s="84">
        <f t="shared" si="0"/>
        <v>1000</v>
      </c>
      <c r="K11" s="84">
        <f t="shared" si="0"/>
        <v>1000</v>
      </c>
    </row>
    <row r="12" spans="1:12" x14ac:dyDescent="0.3">
      <c r="A12" s="83" t="s">
        <v>76</v>
      </c>
      <c r="B12" s="84">
        <v>94.95</v>
      </c>
      <c r="C12" s="84">
        <v>69.95</v>
      </c>
      <c r="D12" s="84">
        <v>59.95</v>
      </c>
      <c r="E12" s="84">
        <v>49.95</v>
      </c>
      <c r="G12" s="83" t="s">
        <v>76</v>
      </c>
      <c r="H12" s="84">
        <f>B12</f>
        <v>94.95</v>
      </c>
      <c r="I12" s="84">
        <f t="shared" si="0"/>
        <v>69.95</v>
      </c>
      <c r="J12" s="84">
        <f t="shared" si="0"/>
        <v>59.95</v>
      </c>
      <c r="K12" s="84">
        <f t="shared" si="0"/>
        <v>49.95</v>
      </c>
    </row>
    <row r="13" spans="1:12" x14ac:dyDescent="0.3">
      <c r="A13" s="85">
        <v>44501</v>
      </c>
      <c r="B13" s="86">
        <v>242</v>
      </c>
      <c r="C13" s="86">
        <v>729</v>
      </c>
      <c r="D13" s="86">
        <v>960</v>
      </c>
      <c r="E13" s="84">
        <v>985</v>
      </c>
      <c r="G13" s="87">
        <v>44501</v>
      </c>
      <c r="H13" s="88"/>
      <c r="I13" s="88"/>
      <c r="J13" s="88"/>
      <c r="K13" s="88"/>
      <c r="L13" s="89"/>
    </row>
    <row r="14" spans="1:12" x14ac:dyDescent="0.3">
      <c r="A14" s="87">
        <v>44502</v>
      </c>
      <c r="B14" s="84">
        <v>243</v>
      </c>
      <c r="C14" s="84">
        <v>744</v>
      </c>
      <c r="D14" s="84">
        <v>913</v>
      </c>
      <c r="E14" s="84">
        <v>962</v>
      </c>
      <c r="G14" s="87">
        <v>44502</v>
      </c>
      <c r="H14" s="90"/>
      <c r="I14" s="90"/>
      <c r="J14" s="90"/>
      <c r="K14" s="90"/>
      <c r="L14" s="89"/>
    </row>
    <row r="15" spans="1:12" x14ac:dyDescent="0.3">
      <c r="A15" s="87">
        <v>44503</v>
      </c>
      <c r="B15" s="84">
        <v>249</v>
      </c>
      <c r="C15" s="84">
        <v>706</v>
      </c>
      <c r="D15" s="84">
        <v>956</v>
      </c>
      <c r="E15" s="84">
        <v>939</v>
      </c>
      <c r="G15" s="87">
        <v>44503</v>
      </c>
      <c r="H15" s="90"/>
      <c r="I15" s="90"/>
      <c r="J15" s="90"/>
      <c r="K15" s="90"/>
      <c r="L15" s="89"/>
    </row>
    <row r="16" spans="1:12" x14ac:dyDescent="0.3">
      <c r="A16" s="87">
        <v>44504</v>
      </c>
      <c r="B16" s="84">
        <v>213</v>
      </c>
      <c r="C16" s="84">
        <v>709</v>
      </c>
      <c r="D16" s="84">
        <v>993</v>
      </c>
      <c r="E16" s="84">
        <v>981</v>
      </c>
      <c r="G16" s="87">
        <v>44504</v>
      </c>
      <c r="H16" s="90"/>
      <c r="I16" s="90"/>
      <c r="J16" s="90"/>
      <c r="K16" s="90"/>
      <c r="L16" s="89"/>
    </row>
    <row r="17" spans="1:12" x14ac:dyDescent="0.3">
      <c r="A17" s="87">
        <v>44507</v>
      </c>
      <c r="B17" s="84">
        <v>219</v>
      </c>
      <c r="C17" s="84">
        <v>747</v>
      </c>
      <c r="D17" s="84">
        <v>926</v>
      </c>
      <c r="E17" s="84">
        <v>967</v>
      </c>
      <c r="G17" s="87">
        <v>44507</v>
      </c>
      <c r="H17" s="90"/>
      <c r="I17" s="90"/>
      <c r="J17" s="90"/>
      <c r="K17" s="90"/>
      <c r="L17" s="89"/>
    </row>
    <row r="18" spans="1:12" x14ac:dyDescent="0.3">
      <c r="A18" s="87">
        <v>44508</v>
      </c>
      <c r="B18" s="84">
        <v>238</v>
      </c>
      <c r="C18" s="84">
        <v>716</v>
      </c>
      <c r="D18" s="84">
        <v>937</v>
      </c>
      <c r="E18" s="84">
        <v>972</v>
      </c>
      <c r="G18" s="87">
        <v>44508</v>
      </c>
      <c r="H18" s="90"/>
      <c r="I18" s="90"/>
      <c r="J18" s="90"/>
      <c r="K18" s="90"/>
      <c r="L18" s="89"/>
    </row>
    <row r="19" spans="1:12" x14ac:dyDescent="0.3">
      <c r="A19" s="87">
        <v>44509</v>
      </c>
      <c r="B19" s="84">
        <v>243</v>
      </c>
      <c r="C19" s="84">
        <v>724</v>
      </c>
      <c r="D19" s="84">
        <v>926</v>
      </c>
      <c r="E19" s="84">
        <v>986</v>
      </c>
      <c r="G19" s="87">
        <v>44509</v>
      </c>
      <c r="H19" s="90"/>
      <c r="I19" s="90"/>
      <c r="J19" s="90"/>
      <c r="K19" s="90"/>
      <c r="L19" s="89"/>
    </row>
    <row r="20" spans="1:12" x14ac:dyDescent="0.3">
      <c r="A20" s="87">
        <v>44510</v>
      </c>
      <c r="B20" s="84">
        <v>233</v>
      </c>
      <c r="C20" s="84">
        <v>701</v>
      </c>
      <c r="D20" s="84">
        <v>977</v>
      </c>
      <c r="E20" s="84">
        <v>989</v>
      </c>
      <c r="G20" s="87">
        <v>44510</v>
      </c>
      <c r="H20" s="90"/>
      <c r="I20" s="90"/>
      <c r="J20" s="90"/>
      <c r="K20" s="90"/>
      <c r="L20" s="89"/>
    </row>
    <row r="21" spans="1:12" x14ac:dyDescent="0.3">
      <c r="A21" s="87">
        <v>44511</v>
      </c>
      <c r="B21" s="84">
        <v>223</v>
      </c>
      <c r="C21" s="84">
        <v>723</v>
      </c>
      <c r="D21" s="84">
        <v>932</v>
      </c>
      <c r="E21" s="84">
        <v>984</v>
      </c>
      <c r="G21" s="87">
        <v>44511</v>
      </c>
      <c r="H21" s="90"/>
      <c r="I21" s="90"/>
      <c r="J21" s="90"/>
      <c r="K21" s="90"/>
      <c r="L21" s="89"/>
    </row>
    <row r="22" spans="1:12" x14ac:dyDescent="0.3">
      <c r="A22" s="87">
        <v>44514</v>
      </c>
      <c r="B22" s="84">
        <v>238</v>
      </c>
      <c r="C22" s="84">
        <v>713</v>
      </c>
      <c r="D22" s="84">
        <v>929</v>
      </c>
      <c r="E22" s="84">
        <v>980</v>
      </c>
      <c r="G22" s="87">
        <v>44514</v>
      </c>
      <c r="H22" s="90"/>
      <c r="I22" s="90"/>
      <c r="J22" s="90"/>
      <c r="K22" s="90"/>
      <c r="L22" s="89"/>
    </row>
    <row r="23" spans="1:12" x14ac:dyDescent="0.3">
      <c r="A23" s="87">
        <v>44515</v>
      </c>
      <c r="B23" s="84">
        <v>204</v>
      </c>
      <c r="C23" s="84">
        <v>729</v>
      </c>
      <c r="D23" s="84">
        <v>978</v>
      </c>
      <c r="E23" s="84">
        <v>977</v>
      </c>
      <c r="G23" s="87">
        <v>44515</v>
      </c>
      <c r="H23" s="90"/>
      <c r="I23" s="90"/>
      <c r="J23" s="90"/>
      <c r="K23" s="90"/>
      <c r="L23" s="89"/>
    </row>
    <row r="24" spans="1:12" x14ac:dyDescent="0.3">
      <c r="A24" s="87">
        <v>44516</v>
      </c>
      <c r="B24" s="84">
        <v>238</v>
      </c>
      <c r="C24" s="84">
        <v>711</v>
      </c>
      <c r="D24" s="84">
        <v>971</v>
      </c>
      <c r="E24" s="84">
        <v>975</v>
      </c>
      <c r="G24" s="87">
        <v>44516</v>
      </c>
      <c r="H24" s="90"/>
      <c r="I24" s="90"/>
      <c r="J24" s="90"/>
      <c r="K24" s="90"/>
      <c r="L24" s="89"/>
    </row>
    <row r="25" spans="1:12" x14ac:dyDescent="0.3">
      <c r="A25" s="87">
        <v>44517</v>
      </c>
      <c r="B25" s="84">
        <v>239</v>
      </c>
      <c r="C25" s="84">
        <v>740</v>
      </c>
      <c r="D25" s="84">
        <v>956</v>
      </c>
      <c r="E25" s="84">
        <v>976</v>
      </c>
      <c r="G25" s="87">
        <v>44517</v>
      </c>
      <c r="H25" s="90"/>
      <c r="I25" s="90"/>
      <c r="J25" s="90"/>
      <c r="K25" s="90"/>
      <c r="L25" s="89"/>
    </row>
    <row r="26" spans="1:12" x14ac:dyDescent="0.3">
      <c r="A26" s="87">
        <v>44518</v>
      </c>
      <c r="B26" s="84">
        <v>242</v>
      </c>
      <c r="C26" s="84">
        <v>748</v>
      </c>
      <c r="D26" s="84">
        <v>922</v>
      </c>
      <c r="E26" s="84">
        <v>987</v>
      </c>
      <c r="G26" s="87">
        <v>44518</v>
      </c>
      <c r="H26" s="90"/>
      <c r="I26" s="90"/>
      <c r="J26" s="90"/>
      <c r="K26" s="90"/>
      <c r="L26" s="89"/>
    </row>
    <row r="27" spans="1:12" x14ac:dyDescent="0.3">
      <c r="A27" s="87">
        <v>44521</v>
      </c>
      <c r="B27" s="84">
        <v>222</v>
      </c>
      <c r="C27" s="84">
        <v>736</v>
      </c>
      <c r="D27" s="84">
        <v>942</v>
      </c>
      <c r="E27" s="84">
        <v>975</v>
      </c>
      <c r="G27" s="87">
        <v>44521</v>
      </c>
      <c r="H27" s="90"/>
      <c r="I27" s="90"/>
      <c r="J27" s="90"/>
      <c r="K27" s="90"/>
      <c r="L27" s="89"/>
    </row>
    <row r="28" spans="1:12" x14ac:dyDescent="0.3">
      <c r="A28" s="87">
        <v>44522</v>
      </c>
      <c r="B28" s="84">
        <v>210</v>
      </c>
      <c r="C28" s="84">
        <v>717</v>
      </c>
      <c r="D28" s="84">
        <v>945</v>
      </c>
      <c r="E28" s="84">
        <v>965</v>
      </c>
      <c r="G28" s="87">
        <v>44522</v>
      </c>
      <c r="H28" s="90"/>
      <c r="I28" s="90"/>
      <c r="J28" s="90"/>
      <c r="K28" s="90"/>
      <c r="L28" s="89"/>
    </row>
    <row r="29" spans="1:12" x14ac:dyDescent="0.3">
      <c r="A29" s="87">
        <v>44523</v>
      </c>
      <c r="B29" s="84">
        <v>203</v>
      </c>
      <c r="C29" s="84">
        <v>708</v>
      </c>
      <c r="D29" s="84">
        <v>936</v>
      </c>
      <c r="E29" s="84">
        <v>969</v>
      </c>
      <c r="G29" s="87">
        <v>44523</v>
      </c>
      <c r="H29" s="90"/>
      <c r="I29" s="90"/>
      <c r="J29" s="90"/>
      <c r="K29" s="90"/>
      <c r="L29" s="89"/>
    </row>
    <row r="30" spans="1:12" x14ac:dyDescent="0.3">
      <c r="A30" s="87">
        <v>44524</v>
      </c>
      <c r="B30" s="84">
        <v>212</v>
      </c>
      <c r="C30" s="84">
        <v>701</v>
      </c>
      <c r="D30" s="84">
        <v>921</v>
      </c>
      <c r="E30" s="84">
        <v>968</v>
      </c>
      <c r="G30" s="87">
        <v>44524</v>
      </c>
      <c r="H30" s="90"/>
      <c r="I30" s="90"/>
      <c r="J30" s="90"/>
      <c r="K30" s="90"/>
      <c r="L30" s="89"/>
    </row>
    <row r="31" spans="1:12" x14ac:dyDescent="0.3">
      <c r="A31" s="87">
        <v>44525</v>
      </c>
      <c r="B31" s="84">
        <v>245</v>
      </c>
      <c r="C31" s="84">
        <v>700</v>
      </c>
      <c r="D31" s="84">
        <v>969</v>
      </c>
      <c r="E31" s="84">
        <v>942</v>
      </c>
      <c r="G31" s="87">
        <v>44525</v>
      </c>
      <c r="H31" s="90"/>
      <c r="I31" s="90"/>
      <c r="J31" s="90"/>
      <c r="K31" s="90"/>
      <c r="L31" s="89"/>
    </row>
    <row r="32" spans="1:12" x14ac:dyDescent="0.3">
      <c r="A32" s="87">
        <v>44528</v>
      </c>
      <c r="B32" s="84">
        <v>231</v>
      </c>
      <c r="C32" s="84">
        <v>728</v>
      </c>
      <c r="D32" s="84">
        <v>977</v>
      </c>
      <c r="E32" s="84">
        <v>996</v>
      </c>
      <c r="G32" s="87">
        <v>44528</v>
      </c>
      <c r="H32" s="90"/>
      <c r="I32" s="90"/>
      <c r="J32" s="90"/>
      <c r="K32" s="90"/>
      <c r="L32" s="89"/>
    </row>
    <row r="33" spans="1:12" x14ac:dyDescent="0.3">
      <c r="A33" s="87">
        <v>44529</v>
      </c>
      <c r="B33" s="84">
        <v>206</v>
      </c>
      <c r="C33" s="84">
        <v>728</v>
      </c>
      <c r="D33" s="84">
        <v>992</v>
      </c>
      <c r="E33" s="84">
        <v>974</v>
      </c>
      <c r="G33" s="87">
        <v>44529</v>
      </c>
      <c r="H33" s="90"/>
      <c r="I33" s="90"/>
      <c r="J33" s="90"/>
      <c r="K33" s="90"/>
      <c r="L33" s="89"/>
    </row>
    <row r="34" spans="1:12" x14ac:dyDescent="0.3">
      <c r="A34" s="87">
        <v>44530</v>
      </c>
      <c r="B34" s="84">
        <v>200</v>
      </c>
      <c r="C34" s="84">
        <v>736</v>
      </c>
      <c r="D34" s="84">
        <v>988</v>
      </c>
      <c r="E34" s="84">
        <v>977</v>
      </c>
      <c r="G34" s="87">
        <v>44530</v>
      </c>
      <c r="H34" s="90"/>
      <c r="I34" s="90"/>
      <c r="J34" s="90"/>
      <c r="K34" s="90"/>
      <c r="L34" s="89"/>
    </row>
    <row r="36" spans="1:12" x14ac:dyDescent="0.3">
      <c r="A36" s="83" t="s">
        <v>186</v>
      </c>
      <c r="B36" s="84"/>
      <c r="C36" s="84"/>
      <c r="D36" s="84"/>
      <c r="E36" s="8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12</vt:i4>
      </vt:variant>
      <vt:variant>
        <vt:lpstr>Benoemde bereiken</vt:lpstr>
      </vt:variant>
      <vt:variant>
        <vt:i4>1</vt:i4>
      </vt:variant>
    </vt:vector>
  </HeadingPairs>
  <TitlesOfParts>
    <vt:vector size="13" baseType="lpstr">
      <vt:lpstr>TV</vt:lpstr>
      <vt:lpstr>Overnachtingen</vt:lpstr>
      <vt:lpstr>DancePassion</vt:lpstr>
      <vt:lpstr>DancePassion_Omzet</vt:lpstr>
      <vt:lpstr>Punten</vt:lpstr>
      <vt:lpstr>autohuur</vt:lpstr>
      <vt:lpstr>Cambio</vt:lpstr>
      <vt:lpstr>Bestelbon Wijnactie</vt:lpstr>
      <vt:lpstr>4045_Tickets</vt:lpstr>
      <vt:lpstr>4045_Speellijst</vt:lpstr>
      <vt:lpstr>VDAB_Horeca-Handel-Verkoop</vt:lpstr>
      <vt:lpstr>FACTUUR</vt:lpstr>
      <vt:lpstr>FACTUUR!Afdrukbereik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DannyDV</dc:creator>
  <cp:lastModifiedBy>DannyDV</cp:lastModifiedBy>
  <dcterms:created xsi:type="dcterms:W3CDTF">2020-09-20T06:54:30Z</dcterms:created>
  <dcterms:modified xsi:type="dcterms:W3CDTF">2022-01-04T15:22:05Z</dcterms:modified>
</cp:coreProperties>
</file>